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Н\Desktop\ежедневное сайт\"/>
    </mc:Choice>
  </mc:AlternateContent>
  <bookViews>
    <workbookView xWindow="-120" yWindow="-120" windowWidth="29040" windowHeight="15840" tabRatio="928"/>
  </bookViews>
  <sheets>
    <sheet name="1" sheetId="13" r:id="rId1"/>
    <sheet name="2" sheetId="14" r:id="rId2"/>
    <sheet name="3" sheetId="15" r:id="rId3"/>
    <sheet name="4" sheetId="16" r:id="rId4"/>
    <sheet name="5" sheetId="17" r:id="rId5"/>
    <sheet name="6" sheetId="18" r:id="rId6"/>
    <sheet name="7" sheetId="19" r:id="rId7"/>
    <sheet name="8" sheetId="20" r:id="rId8"/>
    <sheet name="9" sheetId="21" r:id="rId9"/>
    <sheet name="10" sheetId="22" r:id="rId10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22" i="22" l="1"/>
  <c r="T22" i="22"/>
  <c r="S22" i="22"/>
  <c r="R22" i="22"/>
  <c r="Q22" i="22"/>
  <c r="P22" i="22"/>
  <c r="O22" i="22"/>
  <c r="N22" i="22"/>
  <c r="M22" i="22"/>
  <c r="L22" i="22"/>
  <c r="K22" i="22"/>
  <c r="J22" i="22"/>
  <c r="I22" i="22"/>
  <c r="H22" i="22"/>
  <c r="G22" i="22"/>
  <c r="F22" i="22"/>
  <c r="E22" i="22"/>
  <c r="D22" i="22"/>
  <c r="C22" i="22"/>
  <c r="U21" i="22"/>
  <c r="T21" i="22"/>
  <c r="S21" i="22"/>
  <c r="R21" i="22"/>
  <c r="Q21" i="22"/>
  <c r="P21" i="22"/>
  <c r="O21" i="22"/>
  <c r="N21" i="22"/>
  <c r="M21" i="22"/>
  <c r="L21" i="22"/>
  <c r="K21" i="22"/>
  <c r="J21" i="22"/>
  <c r="I21" i="22"/>
  <c r="H21" i="22"/>
  <c r="G21" i="22"/>
  <c r="F21" i="22"/>
  <c r="E21" i="22"/>
  <c r="D21" i="22"/>
  <c r="C21" i="22"/>
  <c r="U13" i="22"/>
  <c r="T13" i="22"/>
  <c r="S13" i="22"/>
  <c r="R13" i="22"/>
  <c r="Q13" i="22"/>
  <c r="P13" i="22"/>
  <c r="O13" i="22"/>
  <c r="N13" i="22"/>
  <c r="M13" i="22"/>
  <c r="L13" i="22"/>
  <c r="K13" i="22"/>
  <c r="J13" i="22"/>
  <c r="I13" i="22"/>
  <c r="H13" i="22"/>
  <c r="G13" i="22"/>
  <c r="F13" i="22"/>
  <c r="E13" i="22"/>
  <c r="D13" i="22"/>
  <c r="C13" i="22"/>
  <c r="D22" i="21"/>
  <c r="H22" i="21"/>
  <c r="L22" i="21"/>
  <c r="P22" i="21"/>
  <c r="T22" i="21"/>
  <c r="D22" i="20"/>
  <c r="E22" i="20"/>
  <c r="F22" i="20"/>
  <c r="G22" i="20"/>
  <c r="H22" i="20"/>
  <c r="I22" i="20"/>
  <c r="J22" i="20"/>
  <c r="K22" i="20"/>
  <c r="L22" i="20"/>
  <c r="M22" i="20"/>
  <c r="N22" i="20"/>
  <c r="O22" i="20"/>
  <c r="P22" i="20"/>
  <c r="Q22" i="20"/>
  <c r="R22" i="20"/>
  <c r="S22" i="20"/>
  <c r="T22" i="20"/>
  <c r="U22" i="20"/>
  <c r="C22" i="20"/>
  <c r="U21" i="21"/>
  <c r="U22" i="21" s="1"/>
  <c r="T21" i="21"/>
  <c r="S21" i="21"/>
  <c r="S22" i="21" s="1"/>
  <c r="R21" i="21"/>
  <c r="R22" i="21" s="1"/>
  <c r="Q21" i="21"/>
  <c r="Q22" i="21" s="1"/>
  <c r="P21" i="21"/>
  <c r="O21" i="21"/>
  <c r="O22" i="21" s="1"/>
  <c r="N21" i="21"/>
  <c r="N22" i="21" s="1"/>
  <c r="M21" i="21"/>
  <c r="M22" i="21" s="1"/>
  <c r="L21" i="21"/>
  <c r="K21" i="21"/>
  <c r="K22" i="21" s="1"/>
  <c r="J21" i="21"/>
  <c r="J22" i="21" s="1"/>
  <c r="I21" i="21"/>
  <c r="I22" i="21" s="1"/>
  <c r="H21" i="21"/>
  <c r="G21" i="21"/>
  <c r="G22" i="21" s="1"/>
  <c r="F21" i="21"/>
  <c r="F22" i="21" s="1"/>
  <c r="E21" i="21"/>
  <c r="E22" i="21" s="1"/>
  <c r="D21" i="21"/>
  <c r="C21" i="21"/>
  <c r="C22" i="21" s="1"/>
  <c r="U13" i="21"/>
  <c r="T13" i="21"/>
  <c r="S13" i="21"/>
  <c r="R13" i="21"/>
  <c r="Q13" i="21"/>
  <c r="P13" i="21"/>
  <c r="O13" i="21"/>
  <c r="N13" i="21"/>
  <c r="M13" i="21"/>
  <c r="L13" i="21"/>
  <c r="K13" i="21"/>
  <c r="J13" i="21"/>
  <c r="I13" i="21"/>
  <c r="H13" i="21"/>
  <c r="G13" i="21"/>
  <c r="F13" i="21"/>
  <c r="E13" i="21"/>
  <c r="D13" i="21"/>
  <c r="C13" i="21"/>
  <c r="U21" i="20"/>
  <c r="T21" i="20"/>
  <c r="S21" i="20"/>
  <c r="R21" i="20"/>
  <c r="Q21" i="20"/>
  <c r="P21" i="20"/>
  <c r="O21" i="20"/>
  <c r="N21" i="20"/>
  <c r="M21" i="20"/>
  <c r="L21" i="20"/>
  <c r="K21" i="20"/>
  <c r="J21" i="20"/>
  <c r="I21" i="20"/>
  <c r="H21" i="20"/>
  <c r="G21" i="20"/>
  <c r="F21" i="20"/>
  <c r="E21" i="20"/>
  <c r="D21" i="20"/>
  <c r="C21" i="20"/>
  <c r="U13" i="20"/>
  <c r="T13" i="20"/>
  <c r="S13" i="20"/>
  <c r="R13" i="20"/>
  <c r="Q13" i="20"/>
  <c r="P13" i="20"/>
  <c r="O13" i="20"/>
  <c r="N13" i="20"/>
  <c r="M13" i="20"/>
  <c r="L13" i="20"/>
  <c r="K13" i="20"/>
  <c r="J13" i="20"/>
  <c r="I13" i="20"/>
  <c r="H13" i="20"/>
  <c r="G13" i="20"/>
  <c r="F13" i="20"/>
  <c r="E13" i="20"/>
  <c r="D13" i="20"/>
  <c r="C13" i="20"/>
  <c r="D21" i="19"/>
  <c r="E21" i="19"/>
  <c r="F21" i="19"/>
  <c r="G21" i="19"/>
  <c r="H21" i="19"/>
  <c r="I21" i="19"/>
  <c r="J21" i="19"/>
  <c r="K21" i="19"/>
  <c r="L21" i="19"/>
  <c r="M21" i="19"/>
  <c r="N21" i="19"/>
  <c r="O21" i="19"/>
  <c r="P21" i="19"/>
  <c r="Q21" i="19"/>
  <c r="R21" i="19"/>
  <c r="S21" i="19"/>
  <c r="T21" i="19"/>
  <c r="U21" i="19"/>
  <c r="C21" i="19"/>
  <c r="U20" i="19"/>
  <c r="T20" i="19"/>
  <c r="S20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F20" i="19"/>
  <c r="E20" i="19"/>
  <c r="D20" i="19"/>
  <c r="C20" i="19"/>
  <c r="U13" i="19"/>
  <c r="T13" i="19"/>
  <c r="S13" i="19"/>
  <c r="R13" i="19"/>
  <c r="Q13" i="19"/>
  <c r="P13" i="19"/>
  <c r="O13" i="19"/>
  <c r="N13" i="19"/>
  <c r="M13" i="19"/>
  <c r="L13" i="19"/>
  <c r="K13" i="19"/>
  <c r="J13" i="19"/>
  <c r="I13" i="19"/>
  <c r="H13" i="19"/>
  <c r="G13" i="19"/>
  <c r="F13" i="19"/>
  <c r="E13" i="19"/>
  <c r="D13" i="19"/>
  <c r="C13" i="19"/>
  <c r="D22" i="18"/>
  <c r="E22" i="18"/>
  <c r="F22" i="18"/>
  <c r="G22" i="18"/>
  <c r="H22" i="18"/>
  <c r="I22" i="18"/>
  <c r="J22" i="18"/>
  <c r="K22" i="18"/>
  <c r="L22" i="18"/>
  <c r="M22" i="18"/>
  <c r="N22" i="18"/>
  <c r="O22" i="18"/>
  <c r="P22" i="18"/>
  <c r="Q22" i="18"/>
  <c r="R22" i="18"/>
  <c r="S22" i="18"/>
  <c r="T22" i="18"/>
  <c r="U22" i="18"/>
  <c r="C22" i="18"/>
  <c r="D22" i="16"/>
  <c r="E22" i="16"/>
  <c r="F22" i="16"/>
  <c r="G22" i="16"/>
  <c r="H22" i="16"/>
  <c r="I22" i="16"/>
  <c r="J22" i="16"/>
  <c r="K22" i="16"/>
  <c r="L22" i="16"/>
  <c r="M22" i="16"/>
  <c r="N22" i="16"/>
  <c r="O22" i="16"/>
  <c r="P22" i="16"/>
  <c r="Q22" i="16"/>
  <c r="R22" i="16"/>
  <c r="S22" i="16"/>
  <c r="T22" i="16"/>
  <c r="U22" i="16"/>
  <c r="C22" i="16"/>
  <c r="U21" i="18"/>
  <c r="T21" i="18"/>
  <c r="S21" i="18"/>
  <c r="R21" i="18"/>
  <c r="Q21" i="18"/>
  <c r="P21" i="18"/>
  <c r="O21" i="18"/>
  <c r="N21" i="18"/>
  <c r="M21" i="18"/>
  <c r="L21" i="18"/>
  <c r="K21" i="18"/>
  <c r="J21" i="18"/>
  <c r="I21" i="18"/>
  <c r="H21" i="18"/>
  <c r="G21" i="18"/>
  <c r="F21" i="18"/>
  <c r="E21" i="18"/>
  <c r="D21" i="18"/>
  <c r="C21" i="18"/>
  <c r="U13" i="18"/>
  <c r="T13" i="18"/>
  <c r="S13" i="18"/>
  <c r="R13" i="18"/>
  <c r="Q13" i="18"/>
  <c r="P13" i="18"/>
  <c r="O13" i="18"/>
  <c r="N13" i="18"/>
  <c r="M13" i="18"/>
  <c r="L13" i="18"/>
  <c r="K13" i="18"/>
  <c r="J13" i="18"/>
  <c r="I13" i="18"/>
  <c r="H13" i="18"/>
  <c r="G13" i="18"/>
  <c r="F13" i="18"/>
  <c r="E13" i="18"/>
  <c r="D13" i="18"/>
  <c r="C13" i="18"/>
  <c r="U21" i="17"/>
  <c r="U22" i="17" s="1"/>
  <c r="T21" i="17"/>
  <c r="T22" i="17" s="1"/>
  <c r="S21" i="17"/>
  <c r="S22" i="17" s="1"/>
  <c r="R21" i="17"/>
  <c r="R22" i="17" s="1"/>
  <c r="Q21" i="17"/>
  <c r="Q22" i="17" s="1"/>
  <c r="P21" i="17"/>
  <c r="P22" i="17" s="1"/>
  <c r="O21" i="17"/>
  <c r="O22" i="17" s="1"/>
  <c r="N21" i="17"/>
  <c r="N22" i="17" s="1"/>
  <c r="M21" i="17"/>
  <c r="M22" i="17" s="1"/>
  <c r="L21" i="17"/>
  <c r="L22" i="17" s="1"/>
  <c r="K21" i="17"/>
  <c r="K22" i="17" s="1"/>
  <c r="J21" i="17"/>
  <c r="J22" i="17" s="1"/>
  <c r="I21" i="17"/>
  <c r="I22" i="17" s="1"/>
  <c r="H21" i="17"/>
  <c r="H22" i="17" s="1"/>
  <c r="G21" i="17"/>
  <c r="G22" i="17" s="1"/>
  <c r="F21" i="17"/>
  <c r="F22" i="17" s="1"/>
  <c r="E21" i="17"/>
  <c r="E22" i="17" s="1"/>
  <c r="D21" i="17"/>
  <c r="D22" i="17" s="1"/>
  <c r="C21" i="17"/>
  <c r="C22" i="17" s="1"/>
  <c r="U13" i="17"/>
  <c r="T13" i="17"/>
  <c r="S13" i="17"/>
  <c r="R13" i="17"/>
  <c r="Q13" i="17"/>
  <c r="P13" i="17"/>
  <c r="O13" i="17"/>
  <c r="N13" i="17"/>
  <c r="M13" i="17"/>
  <c r="L13" i="17"/>
  <c r="K13" i="17"/>
  <c r="J13" i="17"/>
  <c r="I13" i="17"/>
  <c r="H13" i="17"/>
  <c r="G13" i="17"/>
  <c r="F13" i="17"/>
  <c r="E13" i="17"/>
  <c r="D13" i="17"/>
  <c r="C13" i="17"/>
  <c r="U21" i="16"/>
  <c r="T21" i="16"/>
  <c r="S21" i="16"/>
  <c r="R21" i="16"/>
  <c r="Q21" i="16"/>
  <c r="P21" i="16"/>
  <c r="O21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U13" i="16"/>
  <c r="T13" i="16"/>
  <c r="S13" i="16"/>
  <c r="R13" i="16"/>
  <c r="Q13" i="16"/>
  <c r="P13" i="16"/>
  <c r="O13" i="16"/>
  <c r="N13" i="16"/>
  <c r="M13" i="16"/>
  <c r="L13" i="16"/>
  <c r="K13" i="16"/>
  <c r="J13" i="16"/>
  <c r="I13" i="16"/>
  <c r="H13" i="16"/>
  <c r="G13" i="16"/>
  <c r="F13" i="16"/>
  <c r="E13" i="16"/>
  <c r="D13" i="16"/>
  <c r="C13" i="16"/>
  <c r="D22" i="14"/>
  <c r="H22" i="14"/>
  <c r="L22" i="14"/>
  <c r="P22" i="14"/>
  <c r="T22" i="14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U13" i="15"/>
  <c r="U22" i="15" s="1"/>
  <c r="T13" i="15"/>
  <c r="T22" i="15" s="1"/>
  <c r="S13" i="15"/>
  <c r="S22" i="15" s="1"/>
  <c r="R13" i="15"/>
  <c r="R22" i="15" s="1"/>
  <c r="Q13" i="15"/>
  <c r="Q22" i="15" s="1"/>
  <c r="P13" i="15"/>
  <c r="P22" i="15" s="1"/>
  <c r="O13" i="15"/>
  <c r="O22" i="15" s="1"/>
  <c r="N13" i="15"/>
  <c r="N22" i="15" s="1"/>
  <c r="M13" i="15"/>
  <c r="M22" i="15" s="1"/>
  <c r="L13" i="15"/>
  <c r="L22" i="15" s="1"/>
  <c r="K13" i="15"/>
  <c r="K22" i="15" s="1"/>
  <c r="J13" i="15"/>
  <c r="J22" i="15" s="1"/>
  <c r="I13" i="15"/>
  <c r="I22" i="15" s="1"/>
  <c r="H13" i="15"/>
  <c r="H22" i="15" s="1"/>
  <c r="G13" i="15"/>
  <c r="G22" i="15" s="1"/>
  <c r="F13" i="15"/>
  <c r="F22" i="15" s="1"/>
  <c r="E13" i="15"/>
  <c r="E22" i="15" s="1"/>
  <c r="D13" i="15"/>
  <c r="D22" i="15" s="1"/>
  <c r="C13" i="15"/>
  <c r="C22" i="15" s="1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U13" i="14"/>
  <c r="U22" i="14" s="1"/>
  <c r="T13" i="14"/>
  <c r="S13" i="14"/>
  <c r="S22" i="14" s="1"/>
  <c r="R13" i="14"/>
  <c r="R22" i="14" s="1"/>
  <c r="Q13" i="14"/>
  <c r="Q22" i="14" s="1"/>
  <c r="P13" i="14"/>
  <c r="O13" i="14"/>
  <c r="O22" i="14" s="1"/>
  <c r="N13" i="14"/>
  <c r="N22" i="14" s="1"/>
  <c r="M13" i="14"/>
  <c r="M22" i="14" s="1"/>
  <c r="L13" i="14"/>
  <c r="K13" i="14"/>
  <c r="K22" i="14" s="1"/>
  <c r="J13" i="14"/>
  <c r="J22" i="14" s="1"/>
  <c r="I13" i="14"/>
  <c r="I22" i="14" s="1"/>
  <c r="H13" i="14"/>
  <c r="G13" i="14"/>
  <c r="G22" i="14" s="1"/>
  <c r="F13" i="14"/>
  <c r="F22" i="14" s="1"/>
  <c r="E13" i="14"/>
  <c r="E22" i="14" s="1"/>
  <c r="D13" i="14"/>
  <c r="C13" i="14"/>
  <c r="C22" i="14" s="1"/>
  <c r="U21" i="13"/>
  <c r="T21" i="13"/>
  <c r="T22" i="13" s="1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U13" i="13"/>
  <c r="U22" i="13" s="1"/>
  <c r="T13" i="13"/>
  <c r="S13" i="13"/>
  <c r="S22" i="13" s="1"/>
  <c r="R13" i="13"/>
  <c r="Q13" i="13"/>
  <c r="Q22" i="13" s="1"/>
  <c r="P13" i="13"/>
  <c r="O13" i="13"/>
  <c r="O22" i="13" s="1"/>
  <c r="N13" i="13"/>
  <c r="M13" i="13"/>
  <c r="M22" i="13" s="1"/>
  <c r="L13" i="13"/>
  <c r="K13" i="13"/>
  <c r="K22" i="13" s="1"/>
  <c r="J13" i="13"/>
  <c r="I13" i="13"/>
  <c r="I22" i="13" s="1"/>
  <c r="H13" i="13"/>
  <c r="G13" i="13"/>
  <c r="G22" i="13" s="1"/>
  <c r="F13" i="13"/>
  <c r="E13" i="13"/>
  <c r="E22" i="13" s="1"/>
  <c r="D13" i="13"/>
  <c r="C13" i="13"/>
  <c r="C22" i="13" s="1"/>
  <c r="D22" i="13" l="1"/>
  <c r="F22" i="13"/>
  <c r="H22" i="13"/>
  <c r="J22" i="13"/>
  <c r="L22" i="13"/>
  <c r="N22" i="13"/>
  <c r="P22" i="13"/>
  <c r="R22" i="13"/>
</calcChain>
</file>

<file path=xl/sharedStrings.xml><?xml version="1.0" encoding="utf-8"?>
<sst xmlns="http://schemas.openxmlformats.org/spreadsheetml/2006/main" count="679" uniqueCount="140">
  <si>
    <t>Возрастная категория: от 7 до 11 лет</t>
  </si>
  <si>
    <t>Характеристика питающихся: Без особенностей</t>
  </si>
  <si>
    <t>№ рец.</t>
  </si>
  <si>
    <t>Прием пищи, наименование блюда</t>
  </si>
  <si>
    <t>Масса</t>
  </si>
  <si>
    <t>Пищевые вещества</t>
  </si>
  <si>
    <t>Энерг. цен-ность,</t>
  </si>
  <si>
    <t>Витамины</t>
  </si>
  <si>
    <t>Минеральные вещества</t>
  </si>
  <si>
    <t>Белки</t>
  </si>
  <si>
    <t>Жиры</t>
  </si>
  <si>
    <t>Углеводы</t>
  </si>
  <si>
    <t>B1</t>
  </si>
  <si>
    <t>B2</t>
  </si>
  <si>
    <t>A</t>
  </si>
  <si>
    <t>D</t>
  </si>
  <si>
    <t>C</t>
  </si>
  <si>
    <t>Na</t>
  </si>
  <si>
    <t>K</t>
  </si>
  <si>
    <t>Ca</t>
  </si>
  <si>
    <t>Mg</t>
  </si>
  <si>
    <t>P</t>
  </si>
  <si>
    <t>Fe</t>
  </si>
  <si>
    <t>I</t>
  </si>
  <si>
    <t>Se</t>
  </si>
  <si>
    <t>F</t>
  </si>
  <si>
    <t>г</t>
  </si>
  <si>
    <t>ккал</t>
  </si>
  <si>
    <t>мг</t>
  </si>
  <si>
    <t>мкг</t>
  </si>
  <si>
    <t>Понедельник, 1 неделя</t>
  </si>
  <si>
    <t>Завтрак</t>
  </si>
  <si>
    <t>53-19з</t>
  </si>
  <si>
    <t>Масло сливочное (порциями)</t>
  </si>
  <si>
    <t>54-1з</t>
  </si>
  <si>
    <t>Сыр твердых сортов в нарезке</t>
  </si>
  <si>
    <t>54-16к</t>
  </si>
  <si>
    <t>Каша "Дружба"</t>
  </si>
  <si>
    <t>54-21гн</t>
  </si>
  <si>
    <t>Какао с молоком</t>
  </si>
  <si>
    <t>Пром.</t>
  </si>
  <si>
    <t>Хлеб пшеничный</t>
  </si>
  <si>
    <t>Итого за Завтрак</t>
  </si>
  <si>
    <t>Обед</t>
  </si>
  <si>
    <t>Овощная нарезка*</t>
  </si>
  <si>
    <t>Суп -лапша домашняя</t>
  </si>
  <si>
    <t>302-У</t>
  </si>
  <si>
    <t>Каша гречневая рассыпчатая</t>
  </si>
  <si>
    <t>268-У</t>
  </si>
  <si>
    <t>Биточки  "Детские" тушеные с овощами</t>
  </si>
  <si>
    <t>343-У</t>
  </si>
  <si>
    <t>Компот из фруктовой ягодной смеси</t>
  </si>
  <si>
    <t>Хлеб ржано-пшеничный</t>
  </si>
  <si>
    <t>Итого за Обед</t>
  </si>
  <si>
    <t>Итого за день</t>
  </si>
  <si>
    <t>Вторник, 1 неделя</t>
  </si>
  <si>
    <t>Соус сметанный</t>
  </si>
  <si>
    <t>54-23гн</t>
  </si>
  <si>
    <t>Кофейный напиток с молоком</t>
  </si>
  <si>
    <t>394-У</t>
  </si>
  <si>
    <t>Вареники с картофелем</t>
  </si>
  <si>
    <t>Нарезка овощная "Ассорти"*</t>
  </si>
  <si>
    <t>82-У</t>
  </si>
  <si>
    <t>Борщ со свежей капустой и картофелем</t>
  </si>
  <si>
    <t>304-У</t>
  </si>
  <si>
    <t>Рис отварной</t>
  </si>
  <si>
    <t>295- У</t>
  </si>
  <si>
    <t>Котлета куриная*</t>
  </si>
  <si>
    <t>Среда, 1 неделя</t>
  </si>
  <si>
    <t>219- У</t>
  </si>
  <si>
    <t>Сырники творожные</t>
  </si>
  <si>
    <t>Соус сладкий сметанный</t>
  </si>
  <si>
    <t>Чай черный  с лимоном</t>
  </si>
  <si>
    <t>Салат из свеклы с сыром</t>
  </si>
  <si>
    <t>87-У</t>
  </si>
  <si>
    <t>Щи из свежей капусты с картофелем</t>
  </si>
  <si>
    <t>54-1г</t>
  </si>
  <si>
    <t>Макароны отварные</t>
  </si>
  <si>
    <t>280-У</t>
  </si>
  <si>
    <t>Фрикадельки "Школьные" в соусе</t>
  </si>
  <si>
    <t>Компот из сухофруктов</t>
  </si>
  <si>
    <t>Четверг, 1 неделя</t>
  </si>
  <si>
    <t>Каша вязкая молочная овсяная</t>
  </si>
  <si>
    <t>Кофейный напиток</t>
  </si>
  <si>
    <t>Овощи натуральные, порционно кукуруза</t>
  </si>
  <si>
    <t>99-У</t>
  </si>
  <si>
    <t>Суп овощной</t>
  </si>
  <si>
    <t>54-11г</t>
  </si>
  <si>
    <t>Картофельное пюре</t>
  </si>
  <si>
    <t>Пятница, 1 неделя</t>
  </si>
  <si>
    <t>54-1о</t>
  </si>
  <si>
    <t>Омлет натуральный</t>
  </si>
  <si>
    <t>392,32-У</t>
  </si>
  <si>
    <t>Пельмени "Детские "отварные с бульоном*</t>
  </si>
  <si>
    <t>234-У</t>
  </si>
  <si>
    <t>Котлеты рыбные запеченные под  сметанно-луковым соусом</t>
  </si>
  <si>
    <t>Каша  молочная манная  с маслом сливочным</t>
  </si>
  <si>
    <t>267,71-У</t>
  </si>
  <si>
    <t>Шницель "Тотоша" запеченный с овощами*</t>
  </si>
  <si>
    <t>Салат из свеклы с маслом  растительным</t>
  </si>
  <si>
    <t>299-У</t>
  </si>
  <si>
    <t>Крокеты "Детские"</t>
  </si>
  <si>
    <t>2,47-У</t>
  </si>
  <si>
    <t>Каша пшённая  молочная  с маслом сливочным</t>
  </si>
  <si>
    <t>81-У</t>
  </si>
  <si>
    <t>Свекольник</t>
  </si>
  <si>
    <t>391-У</t>
  </si>
  <si>
    <t>Пельмени "Детские"  отварные*</t>
  </si>
  <si>
    <t>Чай с сахаром</t>
  </si>
  <si>
    <t>Среда, 2 неделя</t>
  </si>
  <si>
    <t>Молоко сгущенное</t>
  </si>
  <si>
    <t>Вареники с творогом</t>
  </si>
  <si>
    <t>0,05-У</t>
  </si>
  <si>
    <t>Закуска овощная*</t>
  </si>
  <si>
    <t>102-У</t>
  </si>
  <si>
    <t>Суп картофельный с горохом</t>
  </si>
  <si>
    <t>54-26г</t>
  </si>
  <si>
    <t>Рис с овощами</t>
  </si>
  <si>
    <t>23-У</t>
  </si>
  <si>
    <t>Нагетсы "Детские"*</t>
  </si>
  <si>
    <t>Четверг, 2 неделя</t>
  </si>
  <si>
    <t>Суп картофельный с макаронными изделиями</t>
  </si>
  <si>
    <t>54-6о</t>
  </si>
  <si>
    <t>Яйцо вареное</t>
  </si>
  <si>
    <t>Фрикадельки "Детские"*</t>
  </si>
  <si>
    <t>Пятница, 2 неделя</t>
  </si>
  <si>
    <t>Суп картофельный с клецками</t>
  </si>
  <si>
    <t>311-У</t>
  </si>
  <si>
    <t>Картофель отварной</t>
  </si>
  <si>
    <t>Сок яблочный</t>
  </si>
  <si>
    <t>Пудинг из творога с рисом</t>
  </si>
  <si>
    <t>Соус молочный сладкий</t>
  </si>
  <si>
    <t>54-12г</t>
  </si>
  <si>
    <t>Каша пшенная рассыпчатая</t>
  </si>
  <si>
    <t>239-У</t>
  </si>
  <si>
    <t>Тефтели из рыбы  под соусом овощным</t>
  </si>
  <si>
    <t>Нарезка овощная*</t>
  </si>
  <si>
    <t xml:space="preserve">Сырники творожные </t>
  </si>
  <si>
    <t>Вторник 2 неделя</t>
  </si>
  <si>
    <t>Понедельник 2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</si>
</sst>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0" fillId="0" borderId="2" xfId="0" applyBorder="1"/>
    <xf numFmtId="0" fontId="3" fillId="0" borderId="2" xfId="0" applyFont="1" applyBorder="1"/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Fill="1"/>
    <xf numFmtId="0" fontId="0" fillId="0" borderId="0" xfId="0" applyFill="1"/>
    <xf numFmtId="0" fontId="2" fillId="0" borderId="4" xfId="0" applyFont="1" applyFill="1" applyBorder="1" applyAlignment="1">
      <alignment horizontal="center"/>
    </xf>
    <xf numFmtId="0" fontId="0" fillId="0" borderId="2" xfId="0" applyFill="1" applyBorder="1"/>
    <xf numFmtId="0" fontId="0" fillId="0" borderId="4" xfId="0" applyFill="1" applyBorder="1"/>
    <xf numFmtId="0" fontId="2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wrapText="1"/>
    </xf>
    <xf numFmtId="0" fontId="3" fillId="0" borderId="4" xfId="0" applyFont="1" applyFill="1" applyBorder="1"/>
    <xf numFmtId="0" fontId="2" fillId="0" borderId="2" xfId="0" applyFont="1" applyFill="1" applyBorder="1"/>
    <xf numFmtId="0" fontId="2" fillId="0" borderId="4" xfId="0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wrapText="1"/>
    </xf>
    <xf numFmtId="0" fontId="2" fillId="0" borderId="2" xfId="0" applyFont="1" applyFill="1" applyBorder="1" applyAlignment="1"/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6" xfId="0" applyFont="1" applyFill="1" applyBorder="1"/>
    <xf numFmtId="0" fontId="2" fillId="0" borderId="5" xfId="0" applyFont="1" applyFill="1" applyBorder="1"/>
    <xf numFmtId="0" fontId="2" fillId="0" borderId="3" xfId="0" applyFont="1" applyFill="1" applyBorder="1"/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6" xfId="0" applyFont="1" applyBorder="1"/>
    <xf numFmtId="0" fontId="2" fillId="0" borderId="5" xfId="0" applyFont="1" applyBorder="1"/>
    <xf numFmtId="0" fontId="2" fillId="0" borderId="3" xfId="0" applyFont="1" applyBorder="1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2"/>
  <sheetViews>
    <sheetView tabSelected="1" workbookViewId="0">
      <selection activeCell="B17" sqref="B17"/>
    </sheetView>
  </sheetViews>
  <sheetFormatPr defaultRowHeight="15" x14ac:dyDescent="0.25"/>
  <cols>
    <col min="1" max="1" width="7.7109375" style="7" customWidth="1"/>
    <col min="2" max="2" width="27.7109375" style="7" customWidth="1"/>
    <col min="3" max="6" width="7.7109375" style="7" customWidth="1"/>
    <col min="7" max="7" width="9.140625" style="7"/>
    <col min="8" max="21" width="7.7109375" style="7" customWidth="1"/>
    <col min="22" max="31" width="9.140625" style="7"/>
  </cols>
  <sheetData>
    <row r="1" spans="1:21" x14ac:dyDescent="0.25">
      <c r="A1" s="6" t="s">
        <v>0</v>
      </c>
    </row>
    <row r="2" spans="1:21" ht="15.75" thickBot="1" x14ac:dyDescent="0.3">
      <c r="A2" s="6" t="s">
        <v>1</v>
      </c>
    </row>
    <row r="3" spans="1:21" ht="15.75" thickBot="1" x14ac:dyDescent="0.3">
      <c r="A3" s="28" t="s">
        <v>2</v>
      </c>
      <c r="B3" s="30" t="s">
        <v>3</v>
      </c>
      <c r="C3" s="30" t="s">
        <v>4</v>
      </c>
      <c r="D3" s="22" t="s">
        <v>5</v>
      </c>
      <c r="E3" s="23"/>
      <c r="F3" s="24"/>
      <c r="G3" s="28" t="s">
        <v>6</v>
      </c>
      <c r="H3" s="22" t="s">
        <v>7</v>
      </c>
      <c r="I3" s="23"/>
      <c r="J3" s="23"/>
      <c r="K3" s="23"/>
      <c r="L3" s="24"/>
      <c r="M3" s="22" t="s">
        <v>8</v>
      </c>
      <c r="N3" s="23"/>
      <c r="O3" s="23"/>
      <c r="P3" s="23"/>
      <c r="Q3" s="23"/>
      <c r="R3" s="23"/>
      <c r="S3" s="23"/>
      <c r="T3" s="23"/>
      <c r="U3" s="24"/>
    </row>
    <row r="4" spans="1:21" ht="15.75" customHeight="1" thickBot="1" x14ac:dyDescent="0.3">
      <c r="A4" s="29"/>
      <c r="B4" s="31"/>
      <c r="C4" s="31"/>
      <c r="D4" s="8" t="s">
        <v>9</v>
      </c>
      <c r="E4" s="8" t="s">
        <v>10</v>
      </c>
      <c r="F4" s="8" t="s">
        <v>11</v>
      </c>
      <c r="G4" s="29"/>
      <c r="H4" s="8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 t="s">
        <v>20</v>
      </c>
      <c r="Q4" s="8" t="s">
        <v>21</v>
      </c>
      <c r="R4" s="8" t="s">
        <v>22</v>
      </c>
      <c r="S4" s="8" t="s">
        <v>23</v>
      </c>
      <c r="T4" s="8" t="s">
        <v>24</v>
      </c>
      <c r="U4" s="8" t="s">
        <v>25</v>
      </c>
    </row>
    <row r="5" spans="1:21" ht="15.75" thickBot="1" x14ac:dyDescent="0.3">
      <c r="A5" s="9"/>
      <c r="B5" s="10"/>
      <c r="C5" s="8" t="s">
        <v>26</v>
      </c>
      <c r="D5" s="8" t="s">
        <v>26</v>
      </c>
      <c r="E5" s="8" t="s">
        <v>26</v>
      </c>
      <c r="F5" s="8" t="s">
        <v>26</v>
      </c>
      <c r="G5" s="8" t="s">
        <v>27</v>
      </c>
      <c r="H5" s="8" t="s">
        <v>28</v>
      </c>
      <c r="I5" s="8" t="s">
        <v>28</v>
      </c>
      <c r="J5" s="8" t="s">
        <v>29</v>
      </c>
      <c r="K5" s="8" t="s">
        <v>29</v>
      </c>
      <c r="L5" s="8" t="s">
        <v>28</v>
      </c>
      <c r="M5" s="8" t="s">
        <v>28</v>
      </c>
      <c r="N5" s="8" t="s">
        <v>28</v>
      </c>
      <c r="O5" s="8" t="s">
        <v>28</v>
      </c>
      <c r="P5" s="8" t="s">
        <v>28</v>
      </c>
      <c r="Q5" s="8" t="s">
        <v>28</v>
      </c>
      <c r="R5" s="8" t="s">
        <v>28</v>
      </c>
      <c r="S5" s="8" t="s">
        <v>29</v>
      </c>
      <c r="T5" s="8" t="s">
        <v>29</v>
      </c>
      <c r="U5" s="8" t="s">
        <v>29</v>
      </c>
    </row>
    <row r="6" spans="1:21" ht="15.75" thickBot="1" x14ac:dyDescent="0.3">
      <c r="A6" s="11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8">
        <v>17</v>
      </c>
      <c r="R6" s="8">
        <v>18</v>
      </c>
      <c r="S6" s="8">
        <v>19</v>
      </c>
      <c r="T6" s="8">
        <v>20</v>
      </c>
      <c r="U6" s="8">
        <v>21</v>
      </c>
    </row>
    <row r="7" spans="1:21" ht="15.75" thickBot="1" x14ac:dyDescent="0.3">
      <c r="A7" s="25" t="s">
        <v>30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7"/>
    </row>
    <row r="8" spans="1:21" ht="15.75" thickBot="1" x14ac:dyDescent="0.3">
      <c r="A8" s="25" t="s">
        <v>31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7"/>
    </row>
    <row r="9" spans="1:21" ht="15.75" thickBot="1" x14ac:dyDescent="0.3">
      <c r="A9" s="12" t="s">
        <v>34</v>
      </c>
      <c r="B9" s="13" t="s">
        <v>35</v>
      </c>
      <c r="C9" s="14">
        <v>10</v>
      </c>
      <c r="D9" s="14">
        <v>2.2999999999999998</v>
      </c>
      <c r="E9" s="14">
        <v>3</v>
      </c>
      <c r="F9" s="14">
        <v>0</v>
      </c>
      <c r="G9" s="14">
        <v>35.799999999999997</v>
      </c>
      <c r="H9" s="14">
        <v>0</v>
      </c>
      <c r="I9" s="14">
        <v>0.03</v>
      </c>
      <c r="J9" s="14">
        <v>26</v>
      </c>
      <c r="K9" s="14">
        <v>0.1</v>
      </c>
      <c r="L9" s="14">
        <v>7.0000000000000007E-2</v>
      </c>
      <c r="M9" s="14">
        <v>81</v>
      </c>
      <c r="N9" s="14">
        <v>8.8000000000000007</v>
      </c>
      <c r="O9" s="14">
        <v>88</v>
      </c>
      <c r="P9" s="14">
        <v>3.5</v>
      </c>
      <c r="Q9" s="14">
        <v>50</v>
      </c>
      <c r="R9" s="14">
        <v>0.1</v>
      </c>
      <c r="S9" s="14">
        <v>0</v>
      </c>
      <c r="T9" s="14">
        <v>1.45</v>
      </c>
      <c r="U9" s="14">
        <v>0</v>
      </c>
    </row>
    <row r="10" spans="1:21" ht="15.75" thickBot="1" x14ac:dyDescent="0.3">
      <c r="A10" s="12" t="s">
        <v>36</v>
      </c>
      <c r="B10" s="13" t="s">
        <v>37</v>
      </c>
      <c r="C10" s="14">
        <v>220</v>
      </c>
      <c r="D10" s="14">
        <v>5.5</v>
      </c>
      <c r="E10" s="14">
        <v>6.5</v>
      </c>
      <c r="F10" s="14">
        <v>26.4</v>
      </c>
      <c r="G10" s="14">
        <v>185.8</v>
      </c>
      <c r="H10" s="14">
        <v>0.08</v>
      </c>
      <c r="I10" s="14">
        <v>0.15</v>
      </c>
      <c r="J10" s="14">
        <v>29.88</v>
      </c>
      <c r="K10" s="14">
        <v>7.0000000000000007E-2</v>
      </c>
      <c r="L10" s="14">
        <v>0.57999999999999996</v>
      </c>
      <c r="M10" s="14">
        <v>369.33</v>
      </c>
      <c r="N10" s="14">
        <v>172.38</v>
      </c>
      <c r="O10" s="14">
        <v>151.02000000000001</v>
      </c>
      <c r="P10" s="14">
        <v>29.79</v>
      </c>
      <c r="Q10" s="14">
        <v>136.07</v>
      </c>
      <c r="R10" s="14">
        <v>0.56999999999999995</v>
      </c>
      <c r="S10" s="14">
        <v>54.87</v>
      </c>
      <c r="T10" s="14">
        <v>4.5</v>
      </c>
      <c r="U10" s="14">
        <v>34.229999999999997</v>
      </c>
    </row>
    <row r="11" spans="1:21" ht="15.75" thickBot="1" x14ac:dyDescent="0.3">
      <c r="A11" s="12" t="s">
        <v>57</v>
      </c>
      <c r="B11" s="14" t="s">
        <v>58</v>
      </c>
      <c r="C11" s="14">
        <v>200</v>
      </c>
      <c r="D11" s="14">
        <v>3.9</v>
      </c>
      <c r="E11" s="14">
        <v>2.9</v>
      </c>
      <c r="F11" s="14">
        <v>11.2</v>
      </c>
      <c r="G11" s="14">
        <v>86</v>
      </c>
      <c r="H11" s="14">
        <v>0.03</v>
      </c>
      <c r="I11" s="14">
        <v>0.13</v>
      </c>
      <c r="J11" s="14">
        <v>13.29</v>
      </c>
      <c r="K11" s="14">
        <v>0</v>
      </c>
      <c r="L11" s="14">
        <v>0.52</v>
      </c>
      <c r="M11" s="14">
        <v>38.549999999999997</v>
      </c>
      <c r="N11" s="14">
        <v>183.98</v>
      </c>
      <c r="O11" s="14">
        <v>148.32</v>
      </c>
      <c r="P11" s="14">
        <v>30.67</v>
      </c>
      <c r="Q11" s="14">
        <v>106.79</v>
      </c>
      <c r="R11" s="14">
        <v>1.06</v>
      </c>
      <c r="S11" s="14">
        <v>9</v>
      </c>
      <c r="T11" s="14">
        <v>1.76</v>
      </c>
      <c r="U11" s="14">
        <v>20</v>
      </c>
    </row>
    <row r="12" spans="1:21" ht="15.75" thickBot="1" x14ac:dyDescent="0.3">
      <c r="A12" s="12" t="s">
        <v>40</v>
      </c>
      <c r="B12" s="14" t="s">
        <v>41</v>
      </c>
      <c r="C12" s="14">
        <v>30</v>
      </c>
      <c r="D12" s="14">
        <v>2.2999999999999998</v>
      </c>
      <c r="E12" s="14">
        <v>0.2</v>
      </c>
      <c r="F12" s="14">
        <v>14.8</v>
      </c>
      <c r="G12" s="14">
        <v>70.3</v>
      </c>
      <c r="H12" s="14">
        <v>0.03</v>
      </c>
      <c r="I12" s="14">
        <v>0.01</v>
      </c>
      <c r="J12" s="14">
        <v>0</v>
      </c>
      <c r="K12" s="14">
        <v>0</v>
      </c>
      <c r="L12" s="14">
        <v>0</v>
      </c>
      <c r="M12" s="14">
        <v>149.69999999999999</v>
      </c>
      <c r="N12" s="14">
        <v>27.9</v>
      </c>
      <c r="O12" s="14">
        <v>6</v>
      </c>
      <c r="P12" s="14">
        <v>4.2</v>
      </c>
      <c r="Q12" s="14">
        <v>19.5</v>
      </c>
      <c r="R12" s="14">
        <v>0.33</v>
      </c>
      <c r="S12" s="14">
        <v>0.96</v>
      </c>
      <c r="T12" s="14">
        <v>1.8</v>
      </c>
      <c r="U12" s="14">
        <v>4.3499999999999996</v>
      </c>
    </row>
    <row r="13" spans="1:21" ht="15.75" thickBot="1" x14ac:dyDescent="0.3">
      <c r="A13" s="15"/>
      <c r="B13" s="16" t="s">
        <v>42</v>
      </c>
      <c r="C13" s="16">
        <f t="shared" ref="C13:U13" si="0">SUM(C9:C12)</f>
        <v>460</v>
      </c>
      <c r="D13" s="16">
        <f t="shared" si="0"/>
        <v>14</v>
      </c>
      <c r="E13" s="16">
        <f t="shared" si="0"/>
        <v>12.6</v>
      </c>
      <c r="F13" s="16">
        <f t="shared" si="0"/>
        <v>52.399999999999991</v>
      </c>
      <c r="G13" s="16">
        <f t="shared" si="0"/>
        <v>377.90000000000003</v>
      </c>
      <c r="H13" s="16">
        <f t="shared" si="0"/>
        <v>0.14000000000000001</v>
      </c>
      <c r="I13" s="16">
        <f t="shared" si="0"/>
        <v>0.32</v>
      </c>
      <c r="J13" s="16">
        <f t="shared" si="0"/>
        <v>69.169999999999987</v>
      </c>
      <c r="K13" s="16">
        <f t="shared" si="0"/>
        <v>0.17</v>
      </c>
      <c r="L13" s="16">
        <f t="shared" si="0"/>
        <v>1.17</v>
      </c>
      <c r="M13" s="16">
        <f t="shared" si="0"/>
        <v>638.57999999999993</v>
      </c>
      <c r="N13" s="16">
        <f t="shared" si="0"/>
        <v>393.05999999999995</v>
      </c>
      <c r="O13" s="16">
        <f t="shared" si="0"/>
        <v>393.34000000000003</v>
      </c>
      <c r="P13" s="16">
        <f t="shared" si="0"/>
        <v>68.16</v>
      </c>
      <c r="Q13" s="16">
        <f t="shared" si="0"/>
        <v>312.36</v>
      </c>
      <c r="R13" s="16">
        <f t="shared" si="0"/>
        <v>2.06</v>
      </c>
      <c r="S13" s="16">
        <f t="shared" si="0"/>
        <v>64.83</v>
      </c>
      <c r="T13" s="16">
        <f t="shared" si="0"/>
        <v>9.51</v>
      </c>
      <c r="U13" s="16">
        <f t="shared" si="0"/>
        <v>58.58</v>
      </c>
    </row>
    <row r="14" spans="1:21" ht="15.75" thickBot="1" x14ac:dyDescent="0.3">
      <c r="A14" s="25" t="s">
        <v>43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7"/>
    </row>
    <row r="15" spans="1:21" ht="15.75" thickBot="1" x14ac:dyDescent="0.3">
      <c r="A15" s="17">
        <v>13</v>
      </c>
      <c r="B15" s="13" t="s">
        <v>136</v>
      </c>
      <c r="C15" s="14">
        <v>30</v>
      </c>
      <c r="D15" s="14">
        <v>0.3</v>
      </c>
      <c r="E15" s="14">
        <v>0</v>
      </c>
      <c r="F15" s="14">
        <v>1</v>
      </c>
      <c r="G15" s="14">
        <v>5.8</v>
      </c>
      <c r="H15" s="14">
        <v>0.01</v>
      </c>
      <c r="I15" s="14">
        <v>0.01</v>
      </c>
      <c r="J15" s="14">
        <v>30.95</v>
      </c>
      <c r="K15" s="14">
        <v>0</v>
      </c>
      <c r="L15" s="14">
        <v>6.75</v>
      </c>
      <c r="M15" s="14">
        <v>1.99</v>
      </c>
      <c r="N15" s="14">
        <v>72.650000000000006</v>
      </c>
      <c r="O15" s="14">
        <v>8</v>
      </c>
      <c r="P15" s="14">
        <v>5.95</v>
      </c>
      <c r="Q15" s="14">
        <v>11.15</v>
      </c>
      <c r="R15" s="14">
        <v>0.24</v>
      </c>
      <c r="S15" s="14">
        <v>0.79</v>
      </c>
      <c r="T15" s="14">
        <v>0.11</v>
      </c>
      <c r="U15" s="14">
        <v>7.85</v>
      </c>
    </row>
    <row r="16" spans="1:21" ht="15.75" thickBot="1" x14ac:dyDescent="0.3">
      <c r="A16" s="17">
        <v>113</v>
      </c>
      <c r="B16" s="13" t="s">
        <v>45</v>
      </c>
      <c r="C16" s="14">
        <v>200</v>
      </c>
      <c r="D16" s="14">
        <v>5.7</v>
      </c>
      <c r="E16" s="14">
        <v>7.2</v>
      </c>
      <c r="F16" s="14">
        <v>12.1</v>
      </c>
      <c r="G16" s="14">
        <v>135.9</v>
      </c>
      <c r="H16" s="14">
        <v>0.04</v>
      </c>
      <c r="I16" s="14">
        <v>0.04</v>
      </c>
      <c r="J16" s="14">
        <v>14.45</v>
      </c>
      <c r="K16" s="14">
        <v>0.09</v>
      </c>
      <c r="L16" s="14">
        <v>0.46</v>
      </c>
      <c r="M16" s="14">
        <v>14.84</v>
      </c>
      <c r="N16" s="14">
        <v>65.09</v>
      </c>
      <c r="O16" s="14">
        <v>10.57</v>
      </c>
      <c r="P16" s="14">
        <v>6.87</v>
      </c>
      <c r="Q16" s="14">
        <v>51.53</v>
      </c>
      <c r="R16" s="14">
        <v>0.6</v>
      </c>
      <c r="S16" s="14">
        <v>2.0699999999999998</v>
      </c>
      <c r="T16" s="14">
        <v>2.0699999999999998</v>
      </c>
      <c r="U16" s="14">
        <v>33.340000000000003</v>
      </c>
    </row>
    <row r="17" spans="1:21" ht="25.5" thickBot="1" x14ac:dyDescent="0.3">
      <c r="A17" s="12" t="s">
        <v>48</v>
      </c>
      <c r="B17" s="13" t="s">
        <v>49</v>
      </c>
      <c r="C17" s="14">
        <v>90</v>
      </c>
      <c r="D17" s="14">
        <v>16.600000000000001</v>
      </c>
      <c r="E17" s="14">
        <v>16.600000000000001</v>
      </c>
      <c r="F17" s="14">
        <v>21.8</v>
      </c>
      <c r="G17" s="14">
        <v>303.39999999999998</v>
      </c>
      <c r="H17" s="14">
        <v>0.12</v>
      </c>
      <c r="I17" s="14">
        <v>0.21</v>
      </c>
      <c r="J17" s="14">
        <v>131.38</v>
      </c>
      <c r="K17" s="14">
        <v>1.1100000000000001</v>
      </c>
      <c r="L17" s="14">
        <v>4.75</v>
      </c>
      <c r="M17" s="14">
        <v>157.37</v>
      </c>
      <c r="N17" s="14">
        <v>349.85</v>
      </c>
      <c r="O17" s="14">
        <v>104.34</v>
      </c>
      <c r="P17" s="14">
        <v>31.49</v>
      </c>
      <c r="Q17" s="14">
        <v>195.6</v>
      </c>
      <c r="R17" s="14">
        <v>3.21</v>
      </c>
      <c r="S17" s="14">
        <v>17.53</v>
      </c>
      <c r="T17" s="14">
        <v>4.4400000000000004</v>
      </c>
      <c r="U17" s="14">
        <v>61.7</v>
      </c>
    </row>
    <row r="18" spans="1:21" ht="15.75" thickBot="1" x14ac:dyDescent="0.3">
      <c r="A18" s="12" t="s">
        <v>46</v>
      </c>
      <c r="B18" s="13" t="s">
        <v>47</v>
      </c>
      <c r="C18" s="14">
        <v>150</v>
      </c>
      <c r="D18" s="14">
        <v>7.8</v>
      </c>
      <c r="E18" s="14">
        <v>7</v>
      </c>
      <c r="F18" s="14">
        <v>33.9</v>
      </c>
      <c r="G18" s="14">
        <v>229.4</v>
      </c>
      <c r="H18" s="14">
        <v>0.2</v>
      </c>
      <c r="I18" s="14">
        <v>0.11</v>
      </c>
      <c r="J18" s="14">
        <v>22.38</v>
      </c>
      <c r="K18" s="14">
        <v>0.1</v>
      </c>
      <c r="L18" s="14">
        <v>0</v>
      </c>
      <c r="M18" s="14">
        <v>30.83</v>
      </c>
      <c r="N18" s="14">
        <v>207.01</v>
      </c>
      <c r="O18" s="14">
        <v>13.56</v>
      </c>
      <c r="P18" s="14">
        <v>113.18</v>
      </c>
      <c r="Q18" s="14">
        <v>170.61</v>
      </c>
      <c r="R18" s="14">
        <v>3.81</v>
      </c>
      <c r="S18" s="14">
        <v>2.15</v>
      </c>
      <c r="T18" s="14">
        <v>3.33</v>
      </c>
      <c r="U18" s="14">
        <v>15.17</v>
      </c>
    </row>
    <row r="19" spans="1:21" ht="18" customHeight="1" thickBot="1" x14ac:dyDescent="0.3">
      <c r="A19" s="12" t="s">
        <v>50</v>
      </c>
      <c r="B19" s="13" t="s">
        <v>51</v>
      </c>
      <c r="C19" s="14">
        <v>200</v>
      </c>
      <c r="D19" s="14">
        <v>0.5</v>
      </c>
      <c r="E19" s="14">
        <v>0.1</v>
      </c>
      <c r="F19" s="14">
        <v>12.8</v>
      </c>
      <c r="G19" s="14">
        <v>54.6</v>
      </c>
      <c r="H19" s="14">
        <v>0.01</v>
      </c>
      <c r="I19" s="14">
        <v>0.02</v>
      </c>
      <c r="J19" s="14">
        <v>18.66</v>
      </c>
      <c r="K19" s="14">
        <v>0</v>
      </c>
      <c r="L19" s="14">
        <v>16.62</v>
      </c>
      <c r="M19" s="14">
        <v>5.91</v>
      </c>
      <c r="N19" s="14">
        <v>155.54</v>
      </c>
      <c r="O19" s="14">
        <v>62.38</v>
      </c>
      <c r="P19" s="14">
        <v>14.99</v>
      </c>
      <c r="Q19" s="14">
        <v>15.25</v>
      </c>
      <c r="R19" s="14">
        <v>0.56999999999999995</v>
      </c>
      <c r="S19" s="14">
        <v>0.36</v>
      </c>
      <c r="T19" s="14">
        <v>0.23</v>
      </c>
      <c r="U19" s="14">
        <v>4.9000000000000004</v>
      </c>
    </row>
    <row r="20" spans="1:21" ht="15.75" thickBot="1" x14ac:dyDescent="0.3">
      <c r="A20" s="12" t="s">
        <v>40</v>
      </c>
      <c r="B20" s="13" t="s">
        <v>52</v>
      </c>
      <c r="C20" s="14">
        <v>50</v>
      </c>
      <c r="D20" s="14">
        <v>3.3</v>
      </c>
      <c r="E20" s="14">
        <v>0.6</v>
      </c>
      <c r="F20" s="14">
        <v>19.8</v>
      </c>
      <c r="G20" s="14">
        <v>97.8</v>
      </c>
      <c r="H20" s="14">
        <v>0.09</v>
      </c>
      <c r="I20" s="14">
        <v>0.04</v>
      </c>
      <c r="J20" s="14">
        <v>0</v>
      </c>
      <c r="K20" s="14">
        <v>0</v>
      </c>
      <c r="L20" s="14">
        <v>0</v>
      </c>
      <c r="M20" s="14">
        <v>203</v>
      </c>
      <c r="N20" s="14">
        <v>117.5</v>
      </c>
      <c r="O20" s="14">
        <v>14.5</v>
      </c>
      <c r="P20" s="14">
        <v>23.5</v>
      </c>
      <c r="Q20" s="14">
        <v>75</v>
      </c>
      <c r="R20" s="14">
        <v>1.95</v>
      </c>
      <c r="S20" s="14">
        <v>2.2000000000000002</v>
      </c>
      <c r="T20" s="14">
        <v>2.75</v>
      </c>
      <c r="U20" s="14">
        <v>12</v>
      </c>
    </row>
    <row r="21" spans="1:21" ht="15.75" thickBot="1" x14ac:dyDescent="0.3">
      <c r="A21" s="15"/>
      <c r="B21" s="16" t="s">
        <v>53</v>
      </c>
      <c r="C21" s="16">
        <f>SUM(C15:C20)</f>
        <v>720</v>
      </c>
      <c r="D21" s="16">
        <f t="shared" ref="D21:U21" si="1">SUM(D15:D20)</f>
        <v>34.200000000000003</v>
      </c>
      <c r="E21" s="16">
        <f t="shared" si="1"/>
        <v>31.500000000000004</v>
      </c>
      <c r="F21" s="16">
        <f t="shared" si="1"/>
        <v>101.39999999999999</v>
      </c>
      <c r="G21" s="16">
        <f t="shared" si="1"/>
        <v>826.9</v>
      </c>
      <c r="H21" s="16">
        <f t="shared" si="1"/>
        <v>0.47</v>
      </c>
      <c r="I21" s="16">
        <f t="shared" si="1"/>
        <v>0.43</v>
      </c>
      <c r="J21" s="16">
        <f t="shared" si="1"/>
        <v>217.82</v>
      </c>
      <c r="K21" s="16">
        <f t="shared" si="1"/>
        <v>1.3000000000000003</v>
      </c>
      <c r="L21" s="16">
        <f t="shared" si="1"/>
        <v>28.580000000000002</v>
      </c>
      <c r="M21" s="16">
        <f t="shared" si="1"/>
        <v>413.93999999999994</v>
      </c>
      <c r="N21" s="16">
        <f t="shared" si="1"/>
        <v>967.64</v>
      </c>
      <c r="O21" s="16">
        <f t="shared" si="1"/>
        <v>213.35</v>
      </c>
      <c r="P21" s="16">
        <f t="shared" si="1"/>
        <v>195.98000000000002</v>
      </c>
      <c r="Q21" s="16">
        <f t="shared" si="1"/>
        <v>519.14</v>
      </c>
      <c r="R21" s="16">
        <f t="shared" si="1"/>
        <v>10.379999999999999</v>
      </c>
      <c r="S21" s="16">
        <f t="shared" si="1"/>
        <v>25.099999999999998</v>
      </c>
      <c r="T21" s="16">
        <f t="shared" si="1"/>
        <v>12.93</v>
      </c>
      <c r="U21" s="16">
        <f t="shared" si="1"/>
        <v>134.96000000000004</v>
      </c>
    </row>
    <row r="22" spans="1:21" ht="15.75" thickBot="1" x14ac:dyDescent="0.3">
      <c r="A22" s="17"/>
      <c r="B22" s="16" t="s">
        <v>54</v>
      </c>
      <c r="C22" s="16">
        <f>C21+C13</f>
        <v>1180</v>
      </c>
      <c r="D22" s="16">
        <f t="shared" ref="D22:U22" si="2">D21+D13</f>
        <v>48.2</v>
      </c>
      <c r="E22" s="16">
        <f t="shared" si="2"/>
        <v>44.1</v>
      </c>
      <c r="F22" s="16">
        <f t="shared" si="2"/>
        <v>153.79999999999998</v>
      </c>
      <c r="G22" s="16">
        <f t="shared" si="2"/>
        <v>1204.8</v>
      </c>
      <c r="H22" s="16">
        <f t="shared" si="2"/>
        <v>0.61</v>
      </c>
      <c r="I22" s="16">
        <f t="shared" si="2"/>
        <v>0.75</v>
      </c>
      <c r="J22" s="16">
        <f t="shared" si="2"/>
        <v>286.99</v>
      </c>
      <c r="K22" s="16">
        <f t="shared" si="2"/>
        <v>1.4700000000000002</v>
      </c>
      <c r="L22" s="16">
        <f t="shared" si="2"/>
        <v>29.75</v>
      </c>
      <c r="M22" s="16">
        <f t="shared" si="2"/>
        <v>1052.52</v>
      </c>
      <c r="N22" s="16">
        <f t="shared" si="2"/>
        <v>1360.6999999999998</v>
      </c>
      <c r="O22" s="16">
        <f t="shared" si="2"/>
        <v>606.69000000000005</v>
      </c>
      <c r="P22" s="16">
        <f t="shared" si="2"/>
        <v>264.14</v>
      </c>
      <c r="Q22" s="16">
        <f t="shared" si="2"/>
        <v>831.5</v>
      </c>
      <c r="R22" s="16">
        <f t="shared" si="2"/>
        <v>12.44</v>
      </c>
      <c r="S22" s="16">
        <f t="shared" si="2"/>
        <v>89.929999999999993</v>
      </c>
      <c r="T22" s="16">
        <f t="shared" si="2"/>
        <v>22.439999999999998</v>
      </c>
      <c r="U22" s="16">
        <f t="shared" si="2"/>
        <v>193.54000000000002</v>
      </c>
    </row>
  </sheetData>
  <mergeCells count="10">
    <mergeCell ref="H3:L3"/>
    <mergeCell ref="M3:U3"/>
    <mergeCell ref="A7:U7"/>
    <mergeCell ref="A14:U14"/>
    <mergeCell ref="A8:U8"/>
    <mergeCell ref="A3:A4"/>
    <mergeCell ref="B3:B4"/>
    <mergeCell ref="C3:C4"/>
    <mergeCell ref="D3:F3"/>
    <mergeCell ref="G3:G4"/>
  </mergeCells>
  <pageMargins left="0.31496062992125984" right="0" top="0.74803149606299213" bottom="0.74803149606299213" header="0.31496062992125984" footer="0.31496062992125984"/>
  <pageSetup paperSize="9" scale="78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2"/>
  <sheetViews>
    <sheetView topLeftCell="A3" workbookViewId="0">
      <selection activeCell="E21" sqref="E21"/>
    </sheetView>
  </sheetViews>
  <sheetFormatPr defaultRowHeight="15" x14ac:dyDescent="0.25"/>
  <cols>
    <col min="1" max="1" width="7.7109375" customWidth="1"/>
    <col min="2" max="2" width="27.7109375" style="7" customWidth="1"/>
    <col min="3" max="6" width="7.7109375" style="7" customWidth="1"/>
    <col min="7" max="7" width="9.140625" style="7"/>
    <col min="8" max="21" width="7.7109375" style="7" customWidth="1"/>
  </cols>
  <sheetData>
    <row r="1" spans="1:21" x14ac:dyDescent="0.25">
      <c r="A1" s="1" t="s">
        <v>0</v>
      </c>
    </row>
    <row r="2" spans="1:21" ht="15.75" thickBot="1" x14ac:dyDescent="0.3">
      <c r="A2" s="1" t="s">
        <v>1</v>
      </c>
    </row>
    <row r="3" spans="1:21" ht="15.75" thickBot="1" x14ac:dyDescent="0.3">
      <c r="A3" s="35" t="s">
        <v>2</v>
      </c>
      <c r="B3" s="30" t="s">
        <v>3</v>
      </c>
      <c r="C3" s="30" t="s">
        <v>4</v>
      </c>
      <c r="D3" s="22" t="s">
        <v>5</v>
      </c>
      <c r="E3" s="23"/>
      <c r="F3" s="24"/>
      <c r="G3" s="28" t="s">
        <v>6</v>
      </c>
      <c r="H3" s="22" t="s">
        <v>7</v>
      </c>
      <c r="I3" s="23"/>
      <c r="J3" s="23"/>
      <c r="K3" s="23"/>
      <c r="L3" s="24"/>
      <c r="M3" s="22" t="s">
        <v>8</v>
      </c>
      <c r="N3" s="23"/>
      <c r="O3" s="23"/>
      <c r="P3" s="23"/>
      <c r="Q3" s="23"/>
      <c r="R3" s="23"/>
      <c r="S3" s="23"/>
      <c r="T3" s="23"/>
      <c r="U3" s="24"/>
    </row>
    <row r="4" spans="1:21" ht="15.75" thickBot="1" x14ac:dyDescent="0.3">
      <c r="A4" s="36"/>
      <c r="B4" s="31"/>
      <c r="C4" s="31"/>
      <c r="D4" s="8" t="s">
        <v>9</v>
      </c>
      <c r="E4" s="8" t="s">
        <v>10</v>
      </c>
      <c r="F4" s="8" t="s">
        <v>11</v>
      </c>
      <c r="G4" s="29"/>
      <c r="H4" s="8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 t="s">
        <v>20</v>
      </c>
      <c r="Q4" s="8" t="s">
        <v>21</v>
      </c>
      <c r="R4" s="8" t="s">
        <v>22</v>
      </c>
      <c r="S4" s="8" t="s">
        <v>23</v>
      </c>
      <c r="T4" s="8" t="s">
        <v>24</v>
      </c>
      <c r="U4" s="8" t="s">
        <v>25</v>
      </c>
    </row>
    <row r="5" spans="1:21" ht="15.75" thickBot="1" x14ac:dyDescent="0.3">
      <c r="A5" s="2"/>
      <c r="B5" s="10"/>
      <c r="C5" s="8" t="s">
        <v>26</v>
      </c>
      <c r="D5" s="8" t="s">
        <v>26</v>
      </c>
      <c r="E5" s="8" t="s">
        <v>26</v>
      </c>
      <c r="F5" s="8" t="s">
        <v>26</v>
      </c>
      <c r="G5" s="8" t="s">
        <v>27</v>
      </c>
      <c r="H5" s="8" t="s">
        <v>28</v>
      </c>
      <c r="I5" s="8" t="s">
        <v>28</v>
      </c>
      <c r="J5" s="8" t="s">
        <v>29</v>
      </c>
      <c r="K5" s="8" t="s">
        <v>29</v>
      </c>
      <c r="L5" s="8" t="s">
        <v>28</v>
      </c>
      <c r="M5" s="8" t="s">
        <v>28</v>
      </c>
      <c r="N5" s="8" t="s">
        <v>28</v>
      </c>
      <c r="O5" s="8" t="s">
        <v>28</v>
      </c>
      <c r="P5" s="8" t="s">
        <v>28</v>
      </c>
      <c r="Q5" s="8" t="s">
        <v>28</v>
      </c>
      <c r="R5" s="8" t="s">
        <v>28</v>
      </c>
      <c r="S5" s="8" t="s">
        <v>29</v>
      </c>
      <c r="T5" s="8" t="s">
        <v>29</v>
      </c>
      <c r="U5" s="8" t="s">
        <v>29</v>
      </c>
    </row>
    <row r="6" spans="1:21" ht="15.75" thickBot="1" x14ac:dyDescent="0.3">
      <c r="A6" s="4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8">
        <v>17</v>
      </c>
      <c r="R6" s="8">
        <v>18</v>
      </c>
      <c r="S6" s="8">
        <v>19</v>
      </c>
      <c r="T6" s="8">
        <v>20</v>
      </c>
      <c r="U6" s="8">
        <v>21</v>
      </c>
    </row>
    <row r="7" spans="1:21" ht="15.75" thickBot="1" x14ac:dyDescent="0.3">
      <c r="A7" s="32" t="s">
        <v>125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4"/>
    </row>
    <row r="8" spans="1:21" ht="15.75" thickBot="1" x14ac:dyDescent="0.3">
      <c r="A8" s="32" t="s">
        <v>31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4"/>
    </row>
    <row r="9" spans="1:21" ht="15.75" thickBot="1" x14ac:dyDescent="0.3">
      <c r="A9" s="3">
        <v>330</v>
      </c>
      <c r="B9" s="14" t="s">
        <v>56</v>
      </c>
      <c r="C9" s="14">
        <v>30</v>
      </c>
      <c r="D9" s="14">
        <v>0.8</v>
      </c>
      <c r="E9" s="14">
        <v>2.4</v>
      </c>
      <c r="F9" s="14">
        <v>2.2999999999999998</v>
      </c>
      <c r="G9" s="14">
        <v>33.9</v>
      </c>
      <c r="H9" s="14">
        <v>0.01</v>
      </c>
      <c r="I9" s="14">
        <v>0.02</v>
      </c>
      <c r="J9" s="14">
        <v>11.39</v>
      </c>
      <c r="K9" s="14">
        <v>0</v>
      </c>
      <c r="L9" s="14">
        <v>0.06</v>
      </c>
      <c r="M9" s="14">
        <v>50.01</v>
      </c>
      <c r="N9" s="14">
        <v>25.61</v>
      </c>
      <c r="O9" s="14">
        <v>22.91</v>
      </c>
      <c r="P9" s="14">
        <v>2.48</v>
      </c>
      <c r="Q9" s="14">
        <v>15.11</v>
      </c>
      <c r="R9" s="14">
        <v>7.0000000000000007E-2</v>
      </c>
      <c r="S9" s="14">
        <v>2.06</v>
      </c>
      <c r="T9" s="14">
        <v>0.28999999999999998</v>
      </c>
      <c r="U9" s="14">
        <v>4.04</v>
      </c>
    </row>
    <row r="10" spans="1:21" ht="15.75" thickBot="1" x14ac:dyDescent="0.3">
      <c r="A10" s="3" t="s">
        <v>59</v>
      </c>
      <c r="B10" s="14" t="s">
        <v>60</v>
      </c>
      <c r="C10" s="14">
        <v>150</v>
      </c>
      <c r="D10" s="14">
        <v>5.8</v>
      </c>
      <c r="E10" s="14">
        <v>8.6999999999999993</v>
      </c>
      <c r="F10" s="14">
        <v>32.1</v>
      </c>
      <c r="G10" s="14">
        <v>229.7</v>
      </c>
      <c r="H10" s="14">
        <v>0.1</v>
      </c>
      <c r="I10" s="14">
        <v>0.08</v>
      </c>
      <c r="J10" s="14">
        <v>26.62</v>
      </c>
      <c r="K10" s="14">
        <v>0.16</v>
      </c>
      <c r="L10" s="14">
        <v>4.32</v>
      </c>
      <c r="M10" s="14">
        <v>109.59</v>
      </c>
      <c r="N10" s="14">
        <v>298.33999999999997</v>
      </c>
      <c r="O10" s="14">
        <v>40.28</v>
      </c>
      <c r="P10" s="14">
        <v>19.11</v>
      </c>
      <c r="Q10" s="14">
        <v>81.75</v>
      </c>
      <c r="R10" s="14">
        <v>0.98</v>
      </c>
      <c r="S10" s="14">
        <v>5.74</v>
      </c>
      <c r="T10" s="14">
        <v>3.43</v>
      </c>
      <c r="U10" s="14">
        <v>32.869999999999997</v>
      </c>
    </row>
    <row r="11" spans="1:21" ht="15.75" thickBot="1" x14ac:dyDescent="0.3">
      <c r="A11" s="5">
        <v>375.01</v>
      </c>
      <c r="B11" s="14" t="s">
        <v>72</v>
      </c>
      <c r="C11" s="14">
        <v>200</v>
      </c>
      <c r="D11" s="14">
        <v>0.4</v>
      </c>
      <c r="E11" s="14">
        <v>0.1</v>
      </c>
      <c r="F11" s="14">
        <v>5.2</v>
      </c>
      <c r="G11" s="14">
        <v>23.7</v>
      </c>
      <c r="H11" s="14">
        <v>0</v>
      </c>
      <c r="I11" s="14">
        <v>0.02</v>
      </c>
      <c r="J11" s="14">
        <v>1.08</v>
      </c>
      <c r="K11" s="14">
        <v>0</v>
      </c>
      <c r="L11" s="14">
        <v>1.8</v>
      </c>
      <c r="M11" s="14">
        <v>2.13</v>
      </c>
      <c r="N11" s="14">
        <v>56.27</v>
      </c>
      <c r="O11" s="14">
        <v>11.6</v>
      </c>
      <c r="P11" s="14">
        <v>9.2799999999999994</v>
      </c>
      <c r="Q11" s="14">
        <v>17.38</v>
      </c>
      <c r="R11" s="14">
        <v>1.68</v>
      </c>
      <c r="S11" s="14">
        <v>0</v>
      </c>
      <c r="T11" s="14">
        <v>0.02</v>
      </c>
      <c r="U11" s="14">
        <v>0.4</v>
      </c>
    </row>
    <row r="12" spans="1:21" ht="15.75" thickBot="1" x14ac:dyDescent="0.3">
      <c r="A12" s="3" t="s">
        <v>40</v>
      </c>
      <c r="B12" s="13" t="s">
        <v>41</v>
      </c>
      <c r="C12" s="14">
        <v>60</v>
      </c>
      <c r="D12" s="14">
        <v>4.5999999999999996</v>
      </c>
      <c r="E12" s="14">
        <v>0.5</v>
      </c>
      <c r="F12" s="14">
        <v>29.5</v>
      </c>
      <c r="G12" s="14">
        <v>140.6</v>
      </c>
      <c r="H12" s="14">
        <v>7.0000000000000007E-2</v>
      </c>
      <c r="I12" s="14">
        <v>0.02</v>
      </c>
      <c r="J12" s="14">
        <v>0</v>
      </c>
      <c r="K12" s="14">
        <v>0</v>
      </c>
      <c r="L12" s="14">
        <v>0</v>
      </c>
      <c r="M12" s="14">
        <v>299.39999999999998</v>
      </c>
      <c r="N12" s="14">
        <v>55.8</v>
      </c>
      <c r="O12" s="14">
        <v>12</v>
      </c>
      <c r="P12" s="14">
        <v>8.4</v>
      </c>
      <c r="Q12" s="14">
        <v>39</v>
      </c>
      <c r="R12" s="14">
        <v>0.66</v>
      </c>
      <c r="S12" s="14">
        <v>1.92</v>
      </c>
      <c r="T12" s="14">
        <v>3.6</v>
      </c>
      <c r="U12" s="14">
        <v>8.6999999999999993</v>
      </c>
    </row>
    <row r="13" spans="1:21" s="7" customFormat="1" ht="15.75" thickBot="1" x14ac:dyDescent="0.3">
      <c r="A13" s="15"/>
      <c r="B13" s="16" t="s">
        <v>42</v>
      </c>
      <c r="C13" s="16">
        <f t="shared" ref="C13:U13" si="0">SUM(C9:C12)</f>
        <v>440</v>
      </c>
      <c r="D13" s="16">
        <f t="shared" si="0"/>
        <v>11.6</v>
      </c>
      <c r="E13" s="16">
        <f t="shared" si="0"/>
        <v>11.7</v>
      </c>
      <c r="F13" s="16">
        <f t="shared" si="0"/>
        <v>69.099999999999994</v>
      </c>
      <c r="G13" s="16">
        <f t="shared" si="0"/>
        <v>427.9</v>
      </c>
      <c r="H13" s="16">
        <f t="shared" si="0"/>
        <v>0.18</v>
      </c>
      <c r="I13" s="16">
        <f t="shared" si="0"/>
        <v>0.14000000000000001</v>
      </c>
      <c r="J13" s="16">
        <f t="shared" si="0"/>
        <v>39.090000000000003</v>
      </c>
      <c r="K13" s="16">
        <f t="shared" si="0"/>
        <v>0.16</v>
      </c>
      <c r="L13" s="16">
        <f t="shared" si="0"/>
        <v>6.18</v>
      </c>
      <c r="M13" s="16">
        <f t="shared" si="0"/>
        <v>461.13</v>
      </c>
      <c r="N13" s="16">
        <f t="shared" si="0"/>
        <v>436.02</v>
      </c>
      <c r="O13" s="16">
        <f t="shared" si="0"/>
        <v>86.789999999999992</v>
      </c>
      <c r="P13" s="16">
        <f t="shared" si="0"/>
        <v>39.269999999999996</v>
      </c>
      <c r="Q13" s="16">
        <f t="shared" si="0"/>
        <v>153.24</v>
      </c>
      <c r="R13" s="16">
        <f t="shared" si="0"/>
        <v>3.39</v>
      </c>
      <c r="S13" s="16">
        <f t="shared" si="0"/>
        <v>9.7200000000000006</v>
      </c>
      <c r="T13" s="16">
        <f t="shared" si="0"/>
        <v>7.34</v>
      </c>
      <c r="U13" s="16">
        <f t="shared" si="0"/>
        <v>46.009999999999991</v>
      </c>
    </row>
    <row r="14" spans="1:21" s="7" customFormat="1" ht="15.75" thickBot="1" x14ac:dyDescent="0.3">
      <c r="A14" s="25" t="s">
        <v>43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7"/>
    </row>
    <row r="15" spans="1:21" s="7" customFormat="1" ht="15.75" thickBot="1" x14ac:dyDescent="0.3">
      <c r="A15" s="17">
        <v>17</v>
      </c>
      <c r="B15" s="14" t="s">
        <v>61</v>
      </c>
      <c r="C15" s="14">
        <v>30</v>
      </c>
      <c r="D15" s="14">
        <v>0.4</v>
      </c>
      <c r="E15" s="14">
        <v>0</v>
      </c>
      <c r="F15" s="14">
        <v>1.1000000000000001</v>
      </c>
      <c r="G15" s="14">
        <v>6.2</v>
      </c>
      <c r="H15" s="14">
        <v>0.01</v>
      </c>
      <c r="I15" s="14">
        <v>0.01</v>
      </c>
      <c r="J15" s="14">
        <v>14.6</v>
      </c>
      <c r="K15" s="14">
        <v>0</v>
      </c>
      <c r="L15" s="14">
        <v>8</v>
      </c>
      <c r="M15" s="14">
        <v>2.4</v>
      </c>
      <c r="N15" s="14">
        <v>73.099999999999994</v>
      </c>
      <c r="O15" s="14">
        <v>8.5</v>
      </c>
      <c r="P15" s="14">
        <v>5</v>
      </c>
      <c r="Q15" s="14">
        <v>9.9</v>
      </c>
      <c r="R15" s="14">
        <v>0.21</v>
      </c>
      <c r="S15" s="14">
        <v>0.8</v>
      </c>
      <c r="T15" s="14">
        <v>0.1</v>
      </c>
      <c r="U15" s="14">
        <v>4.7</v>
      </c>
    </row>
    <row r="16" spans="1:21" s="7" customFormat="1" ht="15.75" thickBot="1" x14ac:dyDescent="0.3">
      <c r="A16" s="17">
        <v>108</v>
      </c>
      <c r="B16" s="14" t="s">
        <v>126</v>
      </c>
      <c r="C16" s="14">
        <v>200</v>
      </c>
      <c r="D16" s="14">
        <v>7.4</v>
      </c>
      <c r="E16" s="14">
        <v>3.9</v>
      </c>
      <c r="F16" s="14">
        <v>20.100000000000001</v>
      </c>
      <c r="G16" s="14">
        <v>145.1</v>
      </c>
      <c r="H16" s="14">
        <v>7.0000000000000007E-2</v>
      </c>
      <c r="I16" s="14">
        <v>7.0000000000000007E-2</v>
      </c>
      <c r="J16" s="14">
        <v>96.7</v>
      </c>
      <c r="K16" s="14">
        <v>0.22</v>
      </c>
      <c r="L16" s="14">
        <v>5.46</v>
      </c>
      <c r="M16" s="14">
        <v>161.4</v>
      </c>
      <c r="N16" s="14">
        <v>249.86</v>
      </c>
      <c r="O16" s="14">
        <v>24.65</v>
      </c>
      <c r="P16" s="14">
        <v>16.86</v>
      </c>
      <c r="Q16" s="14">
        <v>60.91</v>
      </c>
      <c r="R16" s="14">
        <v>0.89</v>
      </c>
      <c r="S16" s="14">
        <v>24.82</v>
      </c>
      <c r="T16" s="14">
        <v>3.94</v>
      </c>
      <c r="U16" s="14">
        <v>31.49</v>
      </c>
    </row>
    <row r="17" spans="1:21" s="7" customFormat="1" ht="25.5" thickBot="1" x14ac:dyDescent="0.3">
      <c r="A17" s="17" t="s">
        <v>134</v>
      </c>
      <c r="B17" s="13" t="s">
        <v>135</v>
      </c>
      <c r="C17" s="14">
        <v>90</v>
      </c>
      <c r="D17" s="14">
        <v>19.2</v>
      </c>
      <c r="E17" s="14">
        <v>11.5</v>
      </c>
      <c r="F17" s="14">
        <v>24</v>
      </c>
      <c r="G17" s="14">
        <v>276.3</v>
      </c>
      <c r="H17" s="14">
        <v>0.14000000000000001</v>
      </c>
      <c r="I17" s="14">
        <v>0.16</v>
      </c>
      <c r="J17" s="14">
        <v>149.88999999999999</v>
      </c>
      <c r="K17" s="14">
        <v>1.69</v>
      </c>
      <c r="L17" s="14">
        <v>4.17</v>
      </c>
      <c r="M17" s="14">
        <v>241.87</v>
      </c>
      <c r="N17" s="14">
        <v>425.2</v>
      </c>
      <c r="O17" s="14">
        <v>102.84</v>
      </c>
      <c r="P17" s="14">
        <v>43.48</v>
      </c>
      <c r="Q17" s="14">
        <v>259.51</v>
      </c>
      <c r="R17" s="14">
        <v>1.68</v>
      </c>
      <c r="S17" s="14">
        <v>161.88</v>
      </c>
      <c r="T17" s="14">
        <v>23.29</v>
      </c>
      <c r="U17" s="14">
        <v>716.22</v>
      </c>
    </row>
    <row r="18" spans="1:21" s="7" customFormat="1" ht="15.75" thickBot="1" x14ac:dyDescent="0.3">
      <c r="A18" s="17" t="s">
        <v>127</v>
      </c>
      <c r="B18" s="14" t="s">
        <v>128</v>
      </c>
      <c r="C18" s="14">
        <v>150</v>
      </c>
      <c r="D18" s="14">
        <v>4.0999999999999996</v>
      </c>
      <c r="E18" s="14">
        <v>5</v>
      </c>
      <c r="F18" s="14">
        <v>24.2</v>
      </c>
      <c r="G18" s="14">
        <v>158.1</v>
      </c>
      <c r="H18" s="14">
        <v>0.14000000000000001</v>
      </c>
      <c r="I18" s="14">
        <v>0.14000000000000001</v>
      </c>
      <c r="J18" s="14">
        <v>22.14</v>
      </c>
      <c r="K18" s="14">
        <v>7.0000000000000007E-2</v>
      </c>
      <c r="L18" s="14">
        <v>12.23</v>
      </c>
      <c r="M18" s="14">
        <v>51.81</v>
      </c>
      <c r="N18" s="14">
        <v>762.95</v>
      </c>
      <c r="O18" s="14">
        <v>62.2</v>
      </c>
      <c r="P18" s="14">
        <v>35.58</v>
      </c>
      <c r="Q18" s="14">
        <v>112.23</v>
      </c>
      <c r="R18" s="14">
        <v>1.23</v>
      </c>
      <c r="S18" s="14">
        <v>11.55</v>
      </c>
      <c r="T18" s="14">
        <v>1.19</v>
      </c>
      <c r="U18" s="14">
        <v>54.14</v>
      </c>
    </row>
    <row r="19" spans="1:21" s="7" customFormat="1" ht="15.75" thickBot="1" x14ac:dyDescent="0.3">
      <c r="A19" s="17" t="s">
        <v>40</v>
      </c>
      <c r="B19" s="14" t="s">
        <v>52</v>
      </c>
      <c r="C19" s="14">
        <v>50</v>
      </c>
      <c r="D19" s="14">
        <v>3.3</v>
      </c>
      <c r="E19" s="14">
        <v>0.6</v>
      </c>
      <c r="F19" s="14">
        <v>19.8</v>
      </c>
      <c r="G19" s="14">
        <v>97.8</v>
      </c>
      <c r="H19" s="14">
        <v>0.09</v>
      </c>
      <c r="I19" s="14">
        <v>0.04</v>
      </c>
      <c r="J19" s="14">
        <v>0</v>
      </c>
      <c r="K19" s="14">
        <v>0</v>
      </c>
      <c r="L19" s="14">
        <v>0</v>
      </c>
      <c r="M19" s="14">
        <v>203</v>
      </c>
      <c r="N19" s="14">
        <v>117.5</v>
      </c>
      <c r="O19" s="14">
        <v>14.5</v>
      </c>
      <c r="P19" s="14">
        <v>23.5</v>
      </c>
      <c r="Q19" s="14">
        <v>75</v>
      </c>
      <c r="R19" s="14">
        <v>1.95</v>
      </c>
      <c r="S19" s="14">
        <v>2.2000000000000002</v>
      </c>
      <c r="T19" s="14">
        <v>2.75</v>
      </c>
      <c r="U19" s="14">
        <v>12</v>
      </c>
    </row>
    <row r="20" spans="1:21" s="7" customFormat="1" ht="15.75" thickBot="1" x14ac:dyDescent="0.3">
      <c r="A20" s="17" t="s">
        <v>40</v>
      </c>
      <c r="B20" s="14" t="s">
        <v>129</v>
      </c>
      <c r="C20" s="14">
        <v>200</v>
      </c>
      <c r="D20" s="14">
        <v>1</v>
      </c>
      <c r="E20" s="14">
        <v>0.2</v>
      </c>
      <c r="F20" s="14">
        <v>20.2</v>
      </c>
      <c r="G20" s="14">
        <v>86.6</v>
      </c>
      <c r="H20" s="14">
        <v>0.02</v>
      </c>
      <c r="I20" s="14">
        <v>0.02</v>
      </c>
      <c r="J20" s="14">
        <v>0</v>
      </c>
      <c r="K20" s="14">
        <v>0</v>
      </c>
      <c r="L20" s="14">
        <v>4</v>
      </c>
      <c r="M20" s="14">
        <v>12</v>
      </c>
      <c r="N20" s="14">
        <v>240</v>
      </c>
      <c r="O20" s="14">
        <v>14</v>
      </c>
      <c r="P20" s="14">
        <v>8</v>
      </c>
      <c r="Q20" s="14">
        <v>14</v>
      </c>
      <c r="R20" s="14">
        <v>2.8</v>
      </c>
      <c r="S20" s="14">
        <v>0</v>
      </c>
      <c r="T20" s="14">
        <v>0</v>
      </c>
      <c r="U20" s="14">
        <v>0</v>
      </c>
    </row>
    <row r="21" spans="1:21" s="7" customFormat="1" ht="15.75" thickBot="1" x14ac:dyDescent="0.3">
      <c r="A21" s="15"/>
      <c r="B21" s="16" t="s">
        <v>53</v>
      </c>
      <c r="C21" s="16">
        <f>SUM(C15:C20)</f>
        <v>720</v>
      </c>
      <c r="D21" s="16">
        <f t="shared" ref="D21:U21" si="1">SUM(D15:D20)</f>
        <v>35.4</v>
      </c>
      <c r="E21" s="16">
        <f t="shared" si="1"/>
        <v>21.2</v>
      </c>
      <c r="F21" s="16">
        <f t="shared" si="1"/>
        <v>109.4</v>
      </c>
      <c r="G21" s="16">
        <f t="shared" si="1"/>
        <v>770.1</v>
      </c>
      <c r="H21" s="16">
        <f t="shared" si="1"/>
        <v>0.47000000000000008</v>
      </c>
      <c r="I21" s="16">
        <f t="shared" si="1"/>
        <v>0.44</v>
      </c>
      <c r="J21" s="16">
        <f t="shared" si="1"/>
        <v>283.33</v>
      </c>
      <c r="K21" s="16">
        <f t="shared" si="1"/>
        <v>1.98</v>
      </c>
      <c r="L21" s="16">
        <f t="shared" si="1"/>
        <v>33.86</v>
      </c>
      <c r="M21" s="16">
        <f t="shared" si="1"/>
        <v>672.48</v>
      </c>
      <c r="N21" s="16">
        <f t="shared" si="1"/>
        <v>1868.6100000000001</v>
      </c>
      <c r="O21" s="16">
        <f t="shared" si="1"/>
        <v>226.69</v>
      </c>
      <c r="P21" s="16">
        <f t="shared" si="1"/>
        <v>132.42000000000002</v>
      </c>
      <c r="Q21" s="16">
        <f t="shared" si="1"/>
        <v>531.54999999999995</v>
      </c>
      <c r="R21" s="16">
        <f t="shared" si="1"/>
        <v>8.76</v>
      </c>
      <c r="S21" s="16">
        <f t="shared" si="1"/>
        <v>201.25</v>
      </c>
      <c r="T21" s="16">
        <f t="shared" si="1"/>
        <v>31.27</v>
      </c>
      <c r="U21" s="16">
        <f t="shared" si="1"/>
        <v>818.55000000000007</v>
      </c>
    </row>
    <row r="22" spans="1:21" s="7" customFormat="1" ht="15.75" thickBot="1" x14ac:dyDescent="0.3">
      <c r="A22" s="15"/>
      <c r="B22" s="16" t="s">
        <v>54</v>
      </c>
      <c r="C22" s="16">
        <f>C21+C13</f>
        <v>1160</v>
      </c>
      <c r="D22" s="16">
        <f t="shared" ref="D22:U22" si="2">D21+D13</f>
        <v>47</v>
      </c>
      <c r="E22" s="16">
        <f t="shared" si="2"/>
        <v>32.9</v>
      </c>
      <c r="F22" s="16">
        <f t="shared" si="2"/>
        <v>178.5</v>
      </c>
      <c r="G22" s="16">
        <f t="shared" si="2"/>
        <v>1198</v>
      </c>
      <c r="H22" s="16">
        <f t="shared" si="2"/>
        <v>0.65000000000000013</v>
      </c>
      <c r="I22" s="16">
        <f t="shared" si="2"/>
        <v>0.58000000000000007</v>
      </c>
      <c r="J22" s="16">
        <f t="shared" si="2"/>
        <v>322.41999999999996</v>
      </c>
      <c r="K22" s="16">
        <f t="shared" si="2"/>
        <v>2.14</v>
      </c>
      <c r="L22" s="16">
        <f t="shared" si="2"/>
        <v>40.04</v>
      </c>
      <c r="M22" s="16">
        <f t="shared" si="2"/>
        <v>1133.6100000000001</v>
      </c>
      <c r="N22" s="16">
        <f t="shared" si="2"/>
        <v>2304.63</v>
      </c>
      <c r="O22" s="16">
        <f t="shared" si="2"/>
        <v>313.48</v>
      </c>
      <c r="P22" s="16">
        <f t="shared" si="2"/>
        <v>171.69</v>
      </c>
      <c r="Q22" s="16">
        <f t="shared" si="2"/>
        <v>684.79</v>
      </c>
      <c r="R22" s="16">
        <f t="shared" si="2"/>
        <v>12.15</v>
      </c>
      <c r="S22" s="16">
        <f t="shared" si="2"/>
        <v>210.97</v>
      </c>
      <c r="T22" s="16">
        <f t="shared" si="2"/>
        <v>38.61</v>
      </c>
      <c r="U22" s="16">
        <f t="shared" si="2"/>
        <v>864.56000000000006</v>
      </c>
    </row>
  </sheetData>
  <mergeCells count="10">
    <mergeCell ref="M3:U3"/>
    <mergeCell ref="A7:U7"/>
    <mergeCell ref="A8:U8"/>
    <mergeCell ref="A14:U14"/>
    <mergeCell ref="A3:A4"/>
    <mergeCell ref="B3:B4"/>
    <mergeCell ref="C3:C4"/>
    <mergeCell ref="D3:F3"/>
    <mergeCell ref="G3:G4"/>
    <mergeCell ref="H3:L3"/>
  </mergeCells>
  <pageMargins left="0.31496062992125984" right="0" top="0.74803149606299213" bottom="0.74803149606299213" header="0.31496062992125984" footer="0.31496062992125984"/>
  <pageSetup paperSize="9" scale="78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2"/>
  <sheetViews>
    <sheetView workbookViewId="0">
      <selection activeCell="B19" sqref="B19"/>
    </sheetView>
  </sheetViews>
  <sheetFormatPr defaultRowHeight="15" x14ac:dyDescent="0.25"/>
  <cols>
    <col min="1" max="1" width="7.7109375" style="7" customWidth="1"/>
    <col min="2" max="2" width="27.7109375" style="7" customWidth="1"/>
    <col min="3" max="6" width="7.7109375" style="7" customWidth="1"/>
    <col min="7" max="7" width="9.140625" style="7"/>
    <col min="8" max="21" width="7.7109375" style="7" customWidth="1"/>
    <col min="22" max="27" width="9.140625" style="7"/>
  </cols>
  <sheetData>
    <row r="1" spans="1:21" ht="18.75" customHeight="1" x14ac:dyDescent="0.25">
      <c r="A1" s="6" t="s">
        <v>0</v>
      </c>
    </row>
    <row r="2" spans="1:21" ht="15.75" thickBot="1" x14ac:dyDescent="0.3">
      <c r="A2" s="6" t="s">
        <v>1</v>
      </c>
    </row>
    <row r="3" spans="1:21" ht="15.75" thickBot="1" x14ac:dyDescent="0.3">
      <c r="A3" s="28" t="s">
        <v>2</v>
      </c>
      <c r="B3" s="30" t="s">
        <v>3</v>
      </c>
      <c r="C3" s="30" t="s">
        <v>4</v>
      </c>
      <c r="D3" s="22" t="s">
        <v>5</v>
      </c>
      <c r="E3" s="23"/>
      <c r="F3" s="24"/>
      <c r="G3" s="28" t="s">
        <v>6</v>
      </c>
      <c r="H3" s="22" t="s">
        <v>7</v>
      </c>
      <c r="I3" s="23"/>
      <c r="J3" s="23"/>
      <c r="K3" s="23"/>
      <c r="L3" s="24"/>
      <c r="M3" s="22" t="s">
        <v>8</v>
      </c>
      <c r="N3" s="23"/>
      <c r="O3" s="23"/>
      <c r="P3" s="23"/>
      <c r="Q3" s="23"/>
      <c r="R3" s="23"/>
      <c r="S3" s="23"/>
      <c r="T3" s="23"/>
      <c r="U3" s="24"/>
    </row>
    <row r="4" spans="1:21" ht="15.75" thickBot="1" x14ac:dyDescent="0.3">
      <c r="A4" s="29"/>
      <c r="B4" s="31"/>
      <c r="C4" s="31"/>
      <c r="D4" s="8" t="s">
        <v>9</v>
      </c>
      <c r="E4" s="8" t="s">
        <v>10</v>
      </c>
      <c r="F4" s="8" t="s">
        <v>11</v>
      </c>
      <c r="G4" s="29"/>
      <c r="H4" s="8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 t="s">
        <v>20</v>
      </c>
      <c r="Q4" s="8" t="s">
        <v>21</v>
      </c>
      <c r="R4" s="8" t="s">
        <v>22</v>
      </c>
      <c r="S4" s="8" t="s">
        <v>23</v>
      </c>
      <c r="T4" s="8" t="s">
        <v>24</v>
      </c>
      <c r="U4" s="8" t="s">
        <v>25</v>
      </c>
    </row>
    <row r="5" spans="1:21" ht="15.75" thickBot="1" x14ac:dyDescent="0.3">
      <c r="A5" s="9"/>
      <c r="B5" s="10"/>
      <c r="C5" s="8" t="s">
        <v>26</v>
      </c>
      <c r="D5" s="8" t="s">
        <v>26</v>
      </c>
      <c r="E5" s="8" t="s">
        <v>26</v>
      </c>
      <c r="F5" s="8" t="s">
        <v>26</v>
      </c>
      <c r="G5" s="8" t="s">
        <v>27</v>
      </c>
      <c r="H5" s="8" t="s">
        <v>28</v>
      </c>
      <c r="I5" s="8" t="s">
        <v>28</v>
      </c>
      <c r="J5" s="8" t="s">
        <v>29</v>
      </c>
      <c r="K5" s="8" t="s">
        <v>29</v>
      </c>
      <c r="L5" s="8" t="s">
        <v>28</v>
      </c>
      <c r="M5" s="8" t="s">
        <v>28</v>
      </c>
      <c r="N5" s="8" t="s">
        <v>28</v>
      </c>
      <c r="O5" s="8" t="s">
        <v>28</v>
      </c>
      <c r="P5" s="8" t="s">
        <v>28</v>
      </c>
      <c r="Q5" s="8" t="s">
        <v>28</v>
      </c>
      <c r="R5" s="8" t="s">
        <v>28</v>
      </c>
      <c r="S5" s="8" t="s">
        <v>29</v>
      </c>
      <c r="T5" s="8" t="s">
        <v>29</v>
      </c>
      <c r="U5" s="8" t="s">
        <v>29</v>
      </c>
    </row>
    <row r="6" spans="1:21" ht="15.75" thickBot="1" x14ac:dyDescent="0.3">
      <c r="A6" s="11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8">
        <v>17</v>
      </c>
      <c r="R6" s="8">
        <v>18</v>
      </c>
      <c r="S6" s="8">
        <v>19</v>
      </c>
      <c r="T6" s="8">
        <v>20</v>
      </c>
      <c r="U6" s="8">
        <v>21</v>
      </c>
    </row>
    <row r="7" spans="1:21" ht="15.75" thickBot="1" x14ac:dyDescent="0.3">
      <c r="A7" s="25" t="s">
        <v>55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7"/>
    </row>
    <row r="8" spans="1:21" ht="15.75" thickBot="1" x14ac:dyDescent="0.3">
      <c r="A8" s="25" t="s">
        <v>31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7"/>
    </row>
    <row r="9" spans="1:21" ht="15.75" thickBot="1" x14ac:dyDescent="0.3">
      <c r="A9" s="12">
        <v>330</v>
      </c>
      <c r="B9" s="14" t="s">
        <v>71</v>
      </c>
      <c r="C9" s="14">
        <v>50</v>
      </c>
      <c r="D9" s="14">
        <v>1.6</v>
      </c>
      <c r="E9" s="14">
        <v>4.4000000000000004</v>
      </c>
      <c r="F9" s="14">
        <v>6.9</v>
      </c>
      <c r="G9" s="14">
        <v>73.599999999999994</v>
      </c>
      <c r="H9" s="14">
        <v>0.02</v>
      </c>
      <c r="I9" s="14">
        <v>0.05</v>
      </c>
      <c r="J9" s="14">
        <v>23.16</v>
      </c>
      <c r="K9" s="14">
        <v>0</v>
      </c>
      <c r="L9" s="14">
        <v>0.18</v>
      </c>
      <c r="M9" s="14">
        <v>87.91</v>
      </c>
      <c r="N9" s="14">
        <v>58.1</v>
      </c>
      <c r="O9" s="14">
        <v>48.49</v>
      </c>
      <c r="P9" s="14">
        <v>5.74</v>
      </c>
      <c r="Q9" s="14">
        <v>36.549999999999997</v>
      </c>
      <c r="R9" s="14">
        <v>0.13</v>
      </c>
      <c r="S9" s="14">
        <v>4.55</v>
      </c>
      <c r="T9" s="14">
        <v>0.78</v>
      </c>
      <c r="U9" s="14">
        <v>10.17</v>
      </c>
    </row>
    <row r="10" spans="1:21" ht="15.75" thickBot="1" x14ac:dyDescent="0.3">
      <c r="A10" s="17" t="s">
        <v>69</v>
      </c>
      <c r="B10" s="14" t="s">
        <v>137</v>
      </c>
      <c r="C10" s="14">
        <v>170</v>
      </c>
      <c r="D10" s="14">
        <v>33.6</v>
      </c>
      <c r="E10" s="14">
        <v>15.2</v>
      </c>
      <c r="F10" s="14">
        <v>25.6</v>
      </c>
      <c r="G10" s="14">
        <v>373.8</v>
      </c>
      <c r="H10" s="14">
        <v>0.08</v>
      </c>
      <c r="I10" s="14">
        <v>0.35</v>
      </c>
      <c r="J10" s="14">
        <v>41.34</v>
      </c>
      <c r="K10" s="14">
        <v>0.16</v>
      </c>
      <c r="L10" s="14">
        <v>0.31</v>
      </c>
      <c r="M10" s="14">
        <v>55.51</v>
      </c>
      <c r="N10" s="14">
        <v>176.42</v>
      </c>
      <c r="O10" s="14">
        <v>228.38</v>
      </c>
      <c r="P10" s="14">
        <v>34.9</v>
      </c>
      <c r="Q10" s="14">
        <v>323.89999999999998</v>
      </c>
      <c r="R10" s="14">
        <v>0.97</v>
      </c>
      <c r="S10" s="14">
        <v>15.57</v>
      </c>
      <c r="T10" s="14">
        <v>43.65</v>
      </c>
      <c r="U10" s="14">
        <v>58.47</v>
      </c>
    </row>
    <row r="11" spans="1:21" ht="15.75" thickBot="1" x14ac:dyDescent="0.3">
      <c r="A11" s="12">
        <v>430</v>
      </c>
      <c r="B11" s="14" t="s">
        <v>108</v>
      </c>
      <c r="C11" s="14">
        <v>200</v>
      </c>
      <c r="D11" s="14">
        <v>0.4</v>
      </c>
      <c r="E11" s="14">
        <v>0.1</v>
      </c>
      <c r="F11" s="14">
        <v>15</v>
      </c>
      <c r="G11" s="14">
        <v>62.4</v>
      </c>
      <c r="H11" s="14">
        <v>0.08</v>
      </c>
      <c r="I11" s="14">
        <v>0.11</v>
      </c>
      <c r="J11" s="14">
        <v>31</v>
      </c>
      <c r="K11" s="14">
        <v>0.42</v>
      </c>
      <c r="L11" s="14">
        <v>5.2</v>
      </c>
      <c r="M11" s="14">
        <v>1.74</v>
      </c>
      <c r="N11" s="14">
        <v>49.9</v>
      </c>
      <c r="O11" s="14">
        <v>10.1</v>
      </c>
      <c r="P11" s="14">
        <v>8.8000000000000007</v>
      </c>
      <c r="Q11" s="14">
        <v>16.5</v>
      </c>
      <c r="R11" s="14">
        <v>1.67</v>
      </c>
      <c r="S11" s="14">
        <v>0</v>
      </c>
      <c r="T11" s="14">
        <v>0</v>
      </c>
      <c r="U11" s="14">
        <v>0</v>
      </c>
    </row>
    <row r="12" spans="1:21" ht="15.75" thickBot="1" x14ac:dyDescent="0.3">
      <c r="A12" s="17" t="s">
        <v>40</v>
      </c>
      <c r="B12" s="13" t="s">
        <v>41</v>
      </c>
      <c r="C12" s="14">
        <v>60</v>
      </c>
      <c r="D12" s="14">
        <v>4.5999999999999996</v>
      </c>
      <c r="E12" s="14">
        <v>0.5</v>
      </c>
      <c r="F12" s="14">
        <v>29.5</v>
      </c>
      <c r="G12" s="14">
        <v>140.6</v>
      </c>
      <c r="H12" s="14">
        <v>7.0000000000000007E-2</v>
      </c>
      <c r="I12" s="14">
        <v>0.02</v>
      </c>
      <c r="J12" s="14">
        <v>0</v>
      </c>
      <c r="K12" s="14">
        <v>0</v>
      </c>
      <c r="L12" s="14">
        <v>0</v>
      </c>
      <c r="M12" s="14">
        <v>299.39999999999998</v>
      </c>
      <c r="N12" s="14">
        <v>55.8</v>
      </c>
      <c r="O12" s="14">
        <v>12</v>
      </c>
      <c r="P12" s="14">
        <v>8.4</v>
      </c>
      <c r="Q12" s="14">
        <v>39</v>
      </c>
      <c r="R12" s="14">
        <v>0.66</v>
      </c>
      <c r="S12" s="14">
        <v>1.92</v>
      </c>
      <c r="T12" s="14">
        <v>3.6</v>
      </c>
      <c r="U12" s="14">
        <v>8.6999999999999993</v>
      </c>
    </row>
    <row r="13" spans="1:21" ht="15.75" thickBot="1" x14ac:dyDescent="0.3">
      <c r="A13" s="12"/>
      <c r="B13" s="16" t="s">
        <v>42</v>
      </c>
      <c r="C13" s="16">
        <f t="shared" ref="C13:U13" si="0">SUM(C9:C12)</f>
        <v>480</v>
      </c>
      <c r="D13" s="16">
        <f t="shared" si="0"/>
        <v>40.200000000000003</v>
      </c>
      <c r="E13" s="16">
        <f t="shared" si="0"/>
        <v>20.200000000000003</v>
      </c>
      <c r="F13" s="16">
        <f t="shared" si="0"/>
        <v>77</v>
      </c>
      <c r="G13" s="16">
        <f t="shared" si="0"/>
        <v>650.4</v>
      </c>
      <c r="H13" s="16">
        <f t="shared" si="0"/>
        <v>0.25</v>
      </c>
      <c r="I13" s="16">
        <f t="shared" si="0"/>
        <v>0.53</v>
      </c>
      <c r="J13" s="16">
        <f t="shared" si="0"/>
        <v>95.5</v>
      </c>
      <c r="K13" s="16">
        <f t="shared" si="0"/>
        <v>0.57999999999999996</v>
      </c>
      <c r="L13" s="16">
        <f t="shared" si="0"/>
        <v>5.69</v>
      </c>
      <c r="M13" s="16">
        <f t="shared" si="0"/>
        <v>444.55999999999995</v>
      </c>
      <c r="N13" s="16">
        <f t="shared" si="0"/>
        <v>340.21999999999997</v>
      </c>
      <c r="O13" s="16">
        <f t="shared" si="0"/>
        <v>298.97000000000003</v>
      </c>
      <c r="P13" s="16">
        <f t="shared" si="0"/>
        <v>57.839999999999996</v>
      </c>
      <c r="Q13" s="16">
        <f t="shared" si="0"/>
        <v>415.95</v>
      </c>
      <c r="R13" s="16">
        <f t="shared" si="0"/>
        <v>3.43</v>
      </c>
      <c r="S13" s="16">
        <f t="shared" si="0"/>
        <v>22.04</v>
      </c>
      <c r="T13" s="16">
        <f t="shared" si="0"/>
        <v>48.03</v>
      </c>
      <c r="U13" s="16">
        <f t="shared" si="0"/>
        <v>77.34</v>
      </c>
    </row>
    <row r="14" spans="1:21" ht="15.75" thickBot="1" x14ac:dyDescent="0.3">
      <c r="A14" s="25" t="s">
        <v>43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7"/>
    </row>
    <row r="15" spans="1:21" ht="15.75" thickBot="1" x14ac:dyDescent="0.3">
      <c r="A15" s="17">
        <v>17</v>
      </c>
      <c r="B15" s="14" t="s">
        <v>61</v>
      </c>
      <c r="C15" s="14">
        <v>30</v>
      </c>
      <c r="D15" s="14">
        <v>0.4</v>
      </c>
      <c r="E15" s="14">
        <v>0</v>
      </c>
      <c r="F15" s="14">
        <v>1.1000000000000001</v>
      </c>
      <c r="G15" s="14">
        <v>6.2</v>
      </c>
      <c r="H15" s="14">
        <v>0.01</v>
      </c>
      <c r="I15" s="14">
        <v>0.01</v>
      </c>
      <c r="J15" s="14">
        <v>14.6</v>
      </c>
      <c r="K15" s="14">
        <v>0</v>
      </c>
      <c r="L15" s="14">
        <v>8</v>
      </c>
      <c r="M15" s="14">
        <v>2.4</v>
      </c>
      <c r="N15" s="14">
        <v>73.099999999999994</v>
      </c>
      <c r="O15" s="14">
        <v>8.5</v>
      </c>
      <c r="P15" s="14">
        <v>5</v>
      </c>
      <c r="Q15" s="14">
        <v>9.9</v>
      </c>
      <c r="R15" s="14">
        <v>0.21</v>
      </c>
      <c r="S15" s="14">
        <v>0.8</v>
      </c>
      <c r="T15" s="14">
        <v>0.1</v>
      </c>
      <c r="U15" s="14">
        <v>4.7</v>
      </c>
    </row>
    <row r="16" spans="1:21" ht="15.75" thickBot="1" x14ac:dyDescent="0.3">
      <c r="A16" s="17" t="s">
        <v>62</v>
      </c>
      <c r="B16" s="14" t="s">
        <v>63</v>
      </c>
      <c r="C16" s="14">
        <v>200</v>
      </c>
      <c r="D16" s="14">
        <v>5.0999999999999996</v>
      </c>
      <c r="E16" s="14">
        <v>4.5</v>
      </c>
      <c r="F16" s="14">
        <v>10.8</v>
      </c>
      <c r="G16" s="14">
        <v>103.9</v>
      </c>
      <c r="H16" s="14">
        <v>0.04</v>
      </c>
      <c r="I16" s="14">
        <v>0.04</v>
      </c>
      <c r="J16" s="14">
        <v>130.22999999999999</v>
      </c>
      <c r="K16" s="14">
        <v>0</v>
      </c>
      <c r="L16" s="14">
        <v>8.5299999999999994</v>
      </c>
      <c r="M16" s="14">
        <v>19.350000000000001</v>
      </c>
      <c r="N16" s="14">
        <v>319.64999999999998</v>
      </c>
      <c r="O16" s="14">
        <v>30.92</v>
      </c>
      <c r="P16" s="14">
        <v>22.45</v>
      </c>
      <c r="Q16" s="14">
        <v>46.51</v>
      </c>
      <c r="R16" s="14">
        <v>1.03</v>
      </c>
      <c r="S16" s="14">
        <v>5.21</v>
      </c>
      <c r="T16" s="14">
        <v>0.44</v>
      </c>
      <c r="U16" s="14">
        <v>27.35</v>
      </c>
    </row>
    <row r="17" spans="1:21" ht="15.75" thickBot="1" x14ac:dyDescent="0.3">
      <c r="A17" s="17" t="s">
        <v>66</v>
      </c>
      <c r="B17" s="14" t="s">
        <v>67</v>
      </c>
      <c r="C17" s="14">
        <v>90</v>
      </c>
      <c r="D17" s="14">
        <v>17.100000000000001</v>
      </c>
      <c r="E17" s="14">
        <v>23.1</v>
      </c>
      <c r="F17" s="14">
        <v>22.6</v>
      </c>
      <c r="G17" s="14">
        <v>366.8</v>
      </c>
      <c r="H17" s="14">
        <v>0.14000000000000001</v>
      </c>
      <c r="I17" s="14">
        <v>0.27</v>
      </c>
      <c r="J17" s="14">
        <v>90.66</v>
      </c>
      <c r="K17" s="14">
        <v>2</v>
      </c>
      <c r="L17" s="14">
        <v>6.89</v>
      </c>
      <c r="M17" s="14">
        <v>408.41</v>
      </c>
      <c r="N17" s="14">
        <v>280.08999999999997</v>
      </c>
      <c r="O17" s="14">
        <v>158.96</v>
      </c>
      <c r="P17" s="14">
        <v>28.05</v>
      </c>
      <c r="Q17" s="14">
        <v>196.89</v>
      </c>
      <c r="R17" s="14">
        <v>3.17</v>
      </c>
      <c r="S17" s="14">
        <v>22.18</v>
      </c>
      <c r="T17" s="14">
        <v>4.76</v>
      </c>
      <c r="U17" s="14">
        <v>99.49</v>
      </c>
    </row>
    <row r="18" spans="1:21" ht="15.75" thickBot="1" x14ac:dyDescent="0.3">
      <c r="A18" s="17" t="s">
        <v>64</v>
      </c>
      <c r="B18" s="14" t="s">
        <v>65</v>
      </c>
      <c r="C18" s="14">
        <v>150</v>
      </c>
      <c r="D18" s="14">
        <v>3.5</v>
      </c>
      <c r="E18" s="14">
        <v>4.3</v>
      </c>
      <c r="F18" s="14">
        <v>35.799999999999997</v>
      </c>
      <c r="G18" s="14">
        <v>195.8</v>
      </c>
      <c r="H18" s="14">
        <v>0.03</v>
      </c>
      <c r="I18" s="14">
        <v>0.02</v>
      </c>
      <c r="J18" s="14">
        <v>16.2</v>
      </c>
      <c r="K18" s="14">
        <v>0.08</v>
      </c>
      <c r="L18" s="14">
        <v>0</v>
      </c>
      <c r="M18" s="14">
        <v>6.37</v>
      </c>
      <c r="N18" s="14">
        <v>45.48</v>
      </c>
      <c r="O18" s="14">
        <v>5.01</v>
      </c>
      <c r="P18" s="14">
        <v>23.06</v>
      </c>
      <c r="Q18" s="14">
        <v>70.73</v>
      </c>
      <c r="R18" s="14">
        <v>0.47</v>
      </c>
      <c r="S18" s="14">
        <v>0.74</v>
      </c>
      <c r="T18" s="14">
        <v>7.1</v>
      </c>
      <c r="U18" s="14">
        <v>26.67</v>
      </c>
    </row>
    <row r="19" spans="1:21" ht="19.5" customHeight="1" thickBot="1" x14ac:dyDescent="0.3">
      <c r="A19" s="17" t="s">
        <v>50</v>
      </c>
      <c r="B19" s="13" t="s">
        <v>51</v>
      </c>
      <c r="C19" s="14">
        <v>200</v>
      </c>
      <c r="D19" s="14">
        <v>0.5</v>
      </c>
      <c r="E19" s="14">
        <v>0.1</v>
      </c>
      <c r="F19" s="14">
        <v>12.8</v>
      </c>
      <c r="G19" s="14">
        <v>54.6</v>
      </c>
      <c r="H19" s="14">
        <v>0.01</v>
      </c>
      <c r="I19" s="14">
        <v>0.02</v>
      </c>
      <c r="J19" s="14">
        <v>18.66</v>
      </c>
      <c r="K19" s="14">
        <v>0</v>
      </c>
      <c r="L19" s="14">
        <v>16.62</v>
      </c>
      <c r="M19" s="14">
        <v>5.91</v>
      </c>
      <c r="N19" s="14">
        <v>155.54</v>
      </c>
      <c r="O19" s="14">
        <v>62.38</v>
      </c>
      <c r="P19" s="14">
        <v>14.99</v>
      </c>
      <c r="Q19" s="14">
        <v>15.25</v>
      </c>
      <c r="R19" s="14">
        <v>0.56999999999999995</v>
      </c>
      <c r="S19" s="14">
        <v>0.36</v>
      </c>
      <c r="T19" s="14">
        <v>0.23</v>
      </c>
      <c r="U19" s="14">
        <v>4.9000000000000004</v>
      </c>
    </row>
    <row r="20" spans="1:21" ht="15.75" thickBot="1" x14ac:dyDescent="0.3">
      <c r="A20" s="17" t="s">
        <v>40</v>
      </c>
      <c r="B20" s="14" t="s">
        <v>52</v>
      </c>
      <c r="C20" s="14">
        <v>50</v>
      </c>
      <c r="D20" s="14">
        <v>3.3</v>
      </c>
      <c r="E20" s="14">
        <v>0.6</v>
      </c>
      <c r="F20" s="14">
        <v>19.8</v>
      </c>
      <c r="G20" s="14">
        <v>97.8</v>
      </c>
      <c r="H20" s="14">
        <v>0.09</v>
      </c>
      <c r="I20" s="14">
        <v>0.04</v>
      </c>
      <c r="J20" s="14">
        <v>0</v>
      </c>
      <c r="K20" s="14">
        <v>0</v>
      </c>
      <c r="L20" s="14">
        <v>0</v>
      </c>
      <c r="M20" s="14">
        <v>203</v>
      </c>
      <c r="N20" s="14">
        <v>117.5</v>
      </c>
      <c r="O20" s="14">
        <v>14.5</v>
      </c>
      <c r="P20" s="14">
        <v>23.5</v>
      </c>
      <c r="Q20" s="14">
        <v>75</v>
      </c>
      <c r="R20" s="14">
        <v>1.95</v>
      </c>
      <c r="S20" s="14">
        <v>2.2000000000000002</v>
      </c>
      <c r="T20" s="14">
        <v>2.75</v>
      </c>
      <c r="U20" s="14">
        <v>12</v>
      </c>
    </row>
    <row r="21" spans="1:21" ht="15.75" thickBot="1" x14ac:dyDescent="0.3">
      <c r="A21" s="15"/>
      <c r="B21" s="16" t="s">
        <v>53</v>
      </c>
      <c r="C21" s="16">
        <f>SUM(C15:C20)</f>
        <v>720</v>
      </c>
      <c r="D21" s="16">
        <f t="shared" ref="D21:U21" si="1">SUM(D15:D20)</f>
        <v>29.900000000000002</v>
      </c>
      <c r="E21" s="16">
        <f t="shared" si="1"/>
        <v>32.6</v>
      </c>
      <c r="F21" s="16">
        <f t="shared" si="1"/>
        <v>102.89999999999999</v>
      </c>
      <c r="G21" s="16">
        <f t="shared" si="1"/>
        <v>825.1</v>
      </c>
      <c r="H21" s="16">
        <f t="shared" si="1"/>
        <v>0.32</v>
      </c>
      <c r="I21" s="16">
        <f t="shared" si="1"/>
        <v>0.4</v>
      </c>
      <c r="J21" s="16">
        <f t="shared" si="1"/>
        <v>270.34999999999997</v>
      </c>
      <c r="K21" s="16">
        <f t="shared" si="1"/>
        <v>2.08</v>
      </c>
      <c r="L21" s="16">
        <f t="shared" si="1"/>
        <v>40.040000000000006</v>
      </c>
      <c r="M21" s="16">
        <f t="shared" si="1"/>
        <v>645.44000000000005</v>
      </c>
      <c r="N21" s="16">
        <f t="shared" si="1"/>
        <v>991.3599999999999</v>
      </c>
      <c r="O21" s="16">
        <f t="shared" si="1"/>
        <v>280.27</v>
      </c>
      <c r="P21" s="16">
        <f t="shared" si="1"/>
        <v>117.05</v>
      </c>
      <c r="Q21" s="16">
        <f t="shared" si="1"/>
        <v>414.28</v>
      </c>
      <c r="R21" s="16">
        <f t="shared" si="1"/>
        <v>7.4</v>
      </c>
      <c r="S21" s="16">
        <f t="shared" si="1"/>
        <v>31.489999999999995</v>
      </c>
      <c r="T21" s="16">
        <f t="shared" si="1"/>
        <v>15.379999999999999</v>
      </c>
      <c r="U21" s="16">
        <f t="shared" si="1"/>
        <v>175.10999999999999</v>
      </c>
    </row>
    <row r="22" spans="1:21" ht="15.75" thickBot="1" x14ac:dyDescent="0.3">
      <c r="A22" s="15"/>
      <c r="B22" s="16" t="s">
        <v>54</v>
      </c>
      <c r="C22" s="16">
        <f>C21+C13</f>
        <v>1200</v>
      </c>
      <c r="D22" s="16">
        <f t="shared" ref="D22:U22" si="2">D21+D13</f>
        <v>70.100000000000009</v>
      </c>
      <c r="E22" s="16">
        <f t="shared" si="2"/>
        <v>52.800000000000004</v>
      </c>
      <c r="F22" s="16">
        <f t="shared" si="2"/>
        <v>179.89999999999998</v>
      </c>
      <c r="G22" s="16">
        <f t="shared" si="2"/>
        <v>1475.5</v>
      </c>
      <c r="H22" s="16">
        <f t="shared" si="2"/>
        <v>0.57000000000000006</v>
      </c>
      <c r="I22" s="16">
        <f t="shared" si="2"/>
        <v>0.93</v>
      </c>
      <c r="J22" s="16">
        <f t="shared" si="2"/>
        <v>365.84999999999997</v>
      </c>
      <c r="K22" s="16">
        <f t="shared" si="2"/>
        <v>2.66</v>
      </c>
      <c r="L22" s="16">
        <f t="shared" si="2"/>
        <v>45.730000000000004</v>
      </c>
      <c r="M22" s="16">
        <f t="shared" si="2"/>
        <v>1090</v>
      </c>
      <c r="N22" s="16">
        <f t="shared" si="2"/>
        <v>1331.58</v>
      </c>
      <c r="O22" s="16">
        <f t="shared" si="2"/>
        <v>579.24</v>
      </c>
      <c r="P22" s="16">
        <f t="shared" si="2"/>
        <v>174.89</v>
      </c>
      <c r="Q22" s="16">
        <f t="shared" si="2"/>
        <v>830.23</v>
      </c>
      <c r="R22" s="16">
        <f t="shared" si="2"/>
        <v>10.83</v>
      </c>
      <c r="S22" s="16">
        <f t="shared" si="2"/>
        <v>53.529999999999994</v>
      </c>
      <c r="T22" s="16">
        <f t="shared" si="2"/>
        <v>63.41</v>
      </c>
      <c r="U22" s="16">
        <f t="shared" si="2"/>
        <v>252.45</v>
      </c>
    </row>
  </sheetData>
  <mergeCells count="10">
    <mergeCell ref="M3:U3"/>
    <mergeCell ref="A7:U7"/>
    <mergeCell ref="A8:U8"/>
    <mergeCell ref="A14:U14"/>
    <mergeCell ref="A3:A4"/>
    <mergeCell ref="B3:B4"/>
    <mergeCell ref="C3:C4"/>
    <mergeCell ref="D3:F3"/>
    <mergeCell ref="G3:G4"/>
    <mergeCell ref="H3:L3"/>
  </mergeCells>
  <pageMargins left="0.31496062992125984" right="0" top="0.74803149606299213" bottom="0.74803149606299213" header="0.31496062992125984" footer="0.31496062992125984"/>
  <pageSetup paperSize="9" scale="78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2"/>
  <sheetViews>
    <sheetView workbookViewId="0">
      <selection activeCell="B19" sqref="B19"/>
    </sheetView>
  </sheetViews>
  <sheetFormatPr defaultRowHeight="15" x14ac:dyDescent="0.25"/>
  <cols>
    <col min="1" max="1" width="7.7109375" style="7" customWidth="1"/>
    <col min="2" max="2" width="27.7109375" style="7" customWidth="1"/>
    <col min="3" max="6" width="7.7109375" style="7" customWidth="1"/>
    <col min="7" max="7" width="9.140625" style="7"/>
    <col min="8" max="21" width="7.7109375" style="7" customWidth="1"/>
    <col min="22" max="25" width="9.140625" style="7"/>
  </cols>
  <sheetData>
    <row r="1" spans="1:21" x14ac:dyDescent="0.25">
      <c r="A1" s="6" t="s">
        <v>0</v>
      </c>
    </row>
    <row r="2" spans="1:21" ht="15.75" thickBot="1" x14ac:dyDescent="0.3">
      <c r="A2" s="6" t="s">
        <v>1</v>
      </c>
    </row>
    <row r="3" spans="1:21" ht="15.75" thickBot="1" x14ac:dyDescent="0.3">
      <c r="A3" s="28" t="s">
        <v>2</v>
      </c>
      <c r="B3" s="30" t="s">
        <v>3</v>
      </c>
      <c r="C3" s="30" t="s">
        <v>4</v>
      </c>
      <c r="D3" s="22" t="s">
        <v>5</v>
      </c>
      <c r="E3" s="23"/>
      <c r="F3" s="24"/>
      <c r="G3" s="28" t="s">
        <v>6</v>
      </c>
      <c r="H3" s="22" t="s">
        <v>7</v>
      </c>
      <c r="I3" s="23"/>
      <c r="J3" s="23"/>
      <c r="K3" s="23"/>
      <c r="L3" s="24"/>
      <c r="M3" s="22" t="s">
        <v>8</v>
      </c>
      <c r="N3" s="23"/>
      <c r="O3" s="23"/>
      <c r="P3" s="23"/>
      <c r="Q3" s="23"/>
      <c r="R3" s="23"/>
      <c r="S3" s="23"/>
      <c r="T3" s="23"/>
      <c r="U3" s="24"/>
    </row>
    <row r="4" spans="1:21" ht="15.75" thickBot="1" x14ac:dyDescent="0.3">
      <c r="A4" s="29"/>
      <c r="B4" s="31"/>
      <c r="C4" s="31"/>
      <c r="D4" s="8" t="s">
        <v>9</v>
      </c>
      <c r="E4" s="8" t="s">
        <v>10</v>
      </c>
      <c r="F4" s="8" t="s">
        <v>11</v>
      </c>
      <c r="G4" s="29"/>
      <c r="H4" s="8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 t="s">
        <v>20</v>
      </c>
      <c r="Q4" s="8" t="s">
        <v>21</v>
      </c>
      <c r="R4" s="8" t="s">
        <v>22</v>
      </c>
      <c r="S4" s="8" t="s">
        <v>23</v>
      </c>
      <c r="T4" s="8" t="s">
        <v>24</v>
      </c>
      <c r="U4" s="8" t="s">
        <v>25</v>
      </c>
    </row>
    <row r="5" spans="1:21" ht="15.75" thickBot="1" x14ac:dyDescent="0.3">
      <c r="A5" s="9"/>
      <c r="B5" s="10"/>
      <c r="C5" s="8" t="s">
        <v>26</v>
      </c>
      <c r="D5" s="8" t="s">
        <v>26</v>
      </c>
      <c r="E5" s="8" t="s">
        <v>26</v>
      </c>
      <c r="F5" s="8" t="s">
        <v>26</v>
      </c>
      <c r="G5" s="8" t="s">
        <v>27</v>
      </c>
      <c r="H5" s="8" t="s">
        <v>28</v>
      </c>
      <c r="I5" s="8" t="s">
        <v>28</v>
      </c>
      <c r="J5" s="8" t="s">
        <v>29</v>
      </c>
      <c r="K5" s="8" t="s">
        <v>29</v>
      </c>
      <c r="L5" s="8" t="s">
        <v>28</v>
      </c>
      <c r="M5" s="8" t="s">
        <v>28</v>
      </c>
      <c r="N5" s="8" t="s">
        <v>28</v>
      </c>
      <c r="O5" s="8" t="s">
        <v>28</v>
      </c>
      <c r="P5" s="8" t="s">
        <v>28</v>
      </c>
      <c r="Q5" s="8" t="s">
        <v>28</v>
      </c>
      <c r="R5" s="8" t="s">
        <v>28</v>
      </c>
      <c r="S5" s="8" t="s">
        <v>29</v>
      </c>
      <c r="T5" s="8" t="s">
        <v>29</v>
      </c>
      <c r="U5" s="8" t="s">
        <v>29</v>
      </c>
    </row>
    <row r="6" spans="1:21" ht="15.75" thickBot="1" x14ac:dyDescent="0.3">
      <c r="A6" s="11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8">
        <v>17</v>
      </c>
      <c r="R6" s="8">
        <v>18</v>
      </c>
      <c r="S6" s="8">
        <v>19</v>
      </c>
      <c r="T6" s="8">
        <v>20</v>
      </c>
      <c r="U6" s="8">
        <v>21</v>
      </c>
    </row>
    <row r="7" spans="1:21" ht="15.75" thickBot="1" x14ac:dyDescent="0.3">
      <c r="A7" s="25" t="s">
        <v>68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7"/>
    </row>
    <row r="8" spans="1:21" ht="15.75" thickBot="1" x14ac:dyDescent="0.3">
      <c r="A8" s="25" t="s">
        <v>31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7"/>
    </row>
    <row r="9" spans="1:21" ht="15.75" thickBot="1" x14ac:dyDescent="0.3">
      <c r="A9" s="12" t="s">
        <v>32</v>
      </c>
      <c r="B9" s="13" t="s">
        <v>33</v>
      </c>
      <c r="C9" s="14">
        <v>10</v>
      </c>
      <c r="D9" s="14">
        <v>0.1</v>
      </c>
      <c r="E9" s="14">
        <v>7.3</v>
      </c>
      <c r="F9" s="14">
        <v>0.1</v>
      </c>
      <c r="G9" s="14">
        <v>66.099999999999994</v>
      </c>
      <c r="H9" s="14">
        <v>0</v>
      </c>
      <c r="I9" s="14">
        <v>0.01</v>
      </c>
      <c r="J9" s="14">
        <v>45</v>
      </c>
      <c r="K9" s="14">
        <v>0.13</v>
      </c>
      <c r="L9" s="14">
        <v>0</v>
      </c>
      <c r="M9" s="14">
        <v>1.5</v>
      </c>
      <c r="N9" s="14">
        <v>3</v>
      </c>
      <c r="O9" s="14">
        <v>2.4</v>
      </c>
      <c r="P9" s="14">
        <v>0</v>
      </c>
      <c r="Q9" s="14">
        <v>3</v>
      </c>
      <c r="R9" s="14">
        <v>0.02</v>
      </c>
      <c r="S9" s="14">
        <v>0</v>
      </c>
      <c r="T9" s="14">
        <v>0.1</v>
      </c>
      <c r="U9" s="14">
        <v>0.28000000000000003</v>
      </c>
    </row>
    <row r="10" spans="1:21" ht="15.75" thickBot="1" x14ac:dyDescent="0.3">
      <c r="A10" s="12">
        <v>173</v>
      </c>
      <c r="B10" s="14" t="s">
        <v>82</v>
      </c>
      <c r="C10" s="14">
        <v>200</v>
      </c>
      <c r="D10" s="14">
        <v>7.9</v>
      </c>
      <c r="E10" s="14">
        <v>11.6</v>
      </c>
      <c r="F10" s="14">
        <v>33.700000000000003</v>
      </c>
      <c r="G10" s="14">
        <v>270.60000000000002</v>
      </c>
      <c r="H10" s="14">
        <v>0.17</v>
      </c>
      <c r="I10" s="14">
        <v>0.16</v>
      </c>
      <c r="J10" s="14">
        <v>40.200000000000003</v>
      </c>
      <c r="K10" s="14">
        <v>0.13</v>
      </c>
      <c r="L10" s="14">
        <v>0.52</v>
      </c>
      <c r="M10" s="14">
        <v>45.87</v>
      </c>
      <c r="N10" s="14">
        <v>244.31</v>
      </c>
      <c r="O10" s="14">
        <v>127.93</v>
      </c>
      <c r="P10" s="14">
        <v>61.56</v>
      </c>
      <c r="Q10" s="14">
        <v>206.47</v>
      </c>
      <c r="R10" s="14">
        <v>1.5</v>
      </c>
      <c r="S10" s="14">
        <v>11.64</v>
      </c>
      <c r="T10" s="14">
        <v>13.04</v>
      </c>
      <c r="U10" s="14">
        <v>40.08</v>
      </c>
    </row>
    <row r="11" spans="1:21" ht="15.75" thickBot="1" x14ac:dyDescent="0.3">
      <c r="A11" s="12" t="s">
        <v>38</v>
      </c>
      <c r="B11" s="13" t="s">
        <v>39</v>
      </c>
      <c r="C11" s="14">
        <v>200</v>
      </c>
      <c r="D11" s="14">
        <v>4.7</v>
      </c>
      <c r="E11" s="14">
        <v>3.5</v>
      </c>
      <c r="F11" s="14">
        <v>12.5</v>
      </c>
      <c r="G11" s="14">
        <v>100.4</v>
      </c>
      <c r="H11" s="14">
        <v>0.04</v>
      </c>
      <c r="I11" s="14">
        <v>0.16</v>
      </c>
      <c r="J11" s="14">
        <v>17.25</v>
      </c>
      <c r="K11" s="14">
        <v>0</v>
      </c>
      <c r="L11" s="14">
        <v>0.68</v>
      </c>
      <c r="M11" s="14">
        <v>49.95</v>
      </c>
      <c r="N11" s="14">
        <v>220.33</v>
      </c>
      <c r="O11" s="14">
        <v>167.68</v>
      </c>
      <c r="P11" s="14">
        <v>34.32</v>
      </c>
      <c r="Q11" s="14">
        <v>130.28</v>
      </c>
      <c r="R11" s="14">
        <v>1.0900000000000001</v>
      </c>
      <c r="S11" s="14">
        <v>11.7</v>
      </c>
      <c r="T11" s="14">
        <v>2.29</v>
      </c>
      <c r="U11" s="14">
        <v>38.25</v>
      </c>
    </row>
    <row r="12" spans="1:21" ht="15.75" thickBot="1" x14ac:dyDescent="0.3">
      <c r="A12" s="17" t="s">
        <v>40</v>
      </c>
      <c r="B12" s="14" t="s">
        <v>41</v>
      </c>
      <c r="C12" s="14">
        <v>50</v>
      </c>
      <c r="D12" s="14">
        <v>3.8</v>
      </c>
      <c r="E12" s="14">
        <v>0.4</v>
      </c>
      <c r="F12" s="14">
        <v>24.6</v>
      </c>
      <c r="G12" s="14">
        <v>117.2</v>
      </c>
      <c r="H12" s="14">
        <v>0.06</v>
      </c>
      <c r="I12" s="14">
        <v>0.02</v>
      </c>
      <c r="J12" s="14">
        <v>0</v>
      </c>
      <c r="K12" s="14">
        <v>0</v>
      </c>
      <c r="L12" s="14">
        <v>0</v>
      </c>
      <c r="M12" s="14">
        <v>249.5</v>
      </c>
      <c r="N12" s="14">
        <v>46.5</v>
      </c>
      <c r="O12" s="14">
        <v>10</v>
      </c>
      <c r="P12" s="14">
        <v>7</v>
      </c>
      <c r="Q12" s="14">
        <v>32.5</v>
      </c>
      <c r="R12" s="14">
        <v>0.55000000000000004</v>
      </c>
      <c r="S12" s="14">
        <v>1.6</v>
      </c>
      <c r="T12" s="14">
        <v>3</v>
      </c>
      <c r="U12" s="14">
        <v>7.25</v>
      </c>
    </row>
    <row r="13" spans="1:21" ht="15.75" thickBot="1" x14ac:dyDescent="0.3">
      <c r="A13" s="15"/>
      <c r="B13" s="16" t="s">
        <v>42</v>
      </c>
      <c r="C13" s="16">
        <f t="shared" ref="C13:U13" si="0">SUM(C9:C12)</f>
        <v>460</v>
      </c>
      <c r="D13" s="16">
        <f t="shared" si="0"/>
        <v>16.5</v>
      </c>
      <c r="E13" s="16">
        <f t="shared" si="0"/>
        <v>22.799999999999997</v>
      </c>
      <c r="F13" s="16">
        <f t="shared" si="0"/>
        <v>70.900000000000006</v>
      </c>
      <c r="G13" s="16">
        <f t="shared" si="0"/>
        <v>554.30000000000007</v>
      </c>
      <c r="H13" s="16">
        <f t="shared" si="0"/>
        <v>0.27</v>
      </c>
      <c r="I13" s="16">
        <f t="shared" si="0"/>
        <v>0.35000000000000003</v>
      </c>
      <c r="J13" s="16">
        <f t="shared" si="0"/>
        <v>102.45</v>
      </c>
      <c r="K13" s="16">
        <f t="shared" si="0"/>
        <v>0.26</v>
      </c>
      <c r="L13" s="16">
        <f t="shared" si="0"/>
        <v>1.2000000000000002</v>
      </c>
      <c r="M13" s="16">
        <f t="shared" si="0"/>
        <v>346.82</v>
      </c>
      <c r="N13" s="16">
        <f t="shared" si="0"/>
        <v>514.14</v>
      </c>
      <c r="O13" s="16">
        <f t="shared" si="0"/>
        <v>308.01</v>
      </c>
      <c r="P13" s="16">
        <f t="shared" si="0"/>
        <v>102.88</v>
      </c>
      <c r="Q13" s="16">
        <f t="shared" si="0"/>
        <v>372.25</v>
      </c>
      <c r="R13" s="16">
        <f t="shared" si="0"/>
        <v>3.16</v>
      </c>
      <c r="S13" s="16">
        <f t="shared" si="0"/>
        <v>24.94</v>
      </c>
      <c r="T13" s="16">
        <f t="shared" si="0"/>
        <v>18.43</v>
      </c>
      <c r="U13" s="16">
        <f t="shared" si="0"/>
        <v>85.86</v>
      </c>
    </row>
    <row r="14" spans="1:21" ht="15.75" thickBot="1" x14ac:dyDescent="0.3">
      <c r="A14" s="25" t="s">
        <v>43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7"/>
    </row>
    <row r="15" spans="1:21" ht="15.75" thickBot="1" x14ac:dyDescent="0.3">
      <c r="A15" s="12">
        <v>50.08</v>
      </c>
      <c r="B15" s="14" t="s">
        <v>73</v>
      </c>
      <c r="C15" s="14">
        <v>60</v>
      </c>
      <c r="D15" s="14">
        <v>4.3</v>
      </c>
      <c r="E15" s="14">
        <v>7.5</v>
      </c>
      <c r="F15" s="14">
        <v>4.5999999999999996</v>
      </c>
      <c r="G15" s="14">
        <v>102.6</v>
      </c>
      <c r="H15" s="14">
        <v>0.02</v>
      </c>
      <c r="I15" s="14">
        <v>7.0000000000000007E-2</v>
      </c>
      <c r="J15" s="14">
        <v>40.04</v>
      </c>
      <c r="K15" s="14">
        <v>0.14000000000000001</v>
      </c>
      <c r="L15" s="14">
        <v>5.31</v>
      </c>
      <c r="M15" s="14">
        <v>145.41999999999999</v>
      </c>
      <c r="N15" s="14">
        <v>162.96</v>
      </c>
      <c r="O15" s="14">
        <v>151.24</v>
      </c>
      <c r="P15" s="14">
        <v>16.690000000000001</v>
      </c>
      <c r="Q15" s="14">
        <v>97.42</v>
      </c>
      <c r="R15" s="14">
        <v>0.88</v>
      </c>
      <c r="S15" s="14">
        <v>3.64</v>
      </c>
      <c r="T15" s="14">
        <v>2.54</v>
      </c>
      <c r="U15" s="14">
        <v>10.4</v>
      </c>
    </row>
    <row r="16" spans="1:21" ht="15.75" thickBot="1" x14ac:dyDescent="0.3">
      <c r="A16" s="12" t="s">
        <v>74</v>
      </c>
      <c r="B16" s="14" t="s">
        <v>75</v>
      </c>
      <c r="C16" s="14">
        <v>200</v>
      </c>
      <c r="D16" s="14">
        <v>4.4000000000000004</v>
      </c>
      <c r="E16" s="14">
        <v>5.3</v>
      </c>
      <c r="F16" s="14">
        <v>6.8</v>
      </c>
      <c r="G16" s="14">
        <v>92.6</v>
      </c>
      <c r="H16" s="14">
        <v>0.04</v>
      </c>
      <c r="I16" s="14">
        <v>0.03</v>
      </c>
      <c r="J16" s="14">
        <v>121.01</v>
      </c>
      <c r="K16" s="14">
        <v>0</v>
      </c>
      <c r="L16" s="14">
        <v>8</v>
      </c>
      <c r="M16" s="14">
        <v>5.79</v>
      </c>
      <c r="N16" s="14">
        <v>225.49</v>
      </c>
      <c r="O16" s="14">
        <v>19.52</v>
      </c>
      <c r="P16" s="14">
        <v>13.66</v>
      </c>
      <c r="Q16" s="14">
        <v>30.12</v>
      </c>
      <c r="R16" s="14">
        <v>0.48</v>
      </c>
      <c r="S16" s="14">
        <v>2.94</v>
      </c>
      <c r="T16" s="14">
        <v>0.18</v>
      </c>
      <c r="U16" s="14">
        <v>18.78</v>
      </c>
    </row>
    <row r="17" spans="1:21" ht="15.75" thickBot="1" x14ac:dyDescent="0.3">
      <c r="A17" s="12" t="s">
        <v>78</v>
      </c>
      <c r="B17" s="14" t="s">
        <v>79</v>
      </c>
      <c r="C17" s="14">
        <v>90</v>
      </c>
      <c r="D17" s="14">
        <v>8.5</v>
      </c>
      <c r="E17" s="14">
        <v>11</v>
      </c>
      <c r="F17" s="14">
        <v>13.1</v>
      </c>
      <c r="G17" s="14">
        <v>185.3</v>
      </c>
      <c r="H17" s="14">
        <v>0.06</v>
      </c>
      <c r="I17" s="14">
        <v>0.12</v>
      </c>
      <c r="J17" s="14">
        <v>30.11</v>
      </c>
      <c r="K17" s="14">
        <v>0.76</v>
      </c>
      <c r="L17" s="14">
        <v>2.59</v>
      </c>
      <c r="M17" s="14">
        <v>66.05</v>
      </c>
      <c r="N17" s="14">
        <v>173.77</v>
      </c>
      <c r="O17" s="14">
        <v>82.3</v>
      </c>
      <c r="P17" s="14">
        <v>14.21</v>
      </c>
      <c r="Q17" s="14">
        <v>101.89</v>
      </c>
      <c r="R17" s="14">
        <v>1.63</v>
      </c>
      <c r="S17" s="14">
        <v>11.17</v>
      </c>
      <c r="T17" s="14">
        <v>1.91</v>
      </c>
      <c r="U17" s="14">
        <v>27.51</v>
      </c>
    </row>
    <row r="18" spans="1:21" ht="15.75" thickBot="1" x14ac:dyDescent="0.3">
      <c r="A18" s="12" t="s">
        <v>78</v>
      </c>
      <c r="B18" s="14" t="s">
        <v>77</v>
      </c>
      <c r="C18" s="14">
        <v>150</v>
      </c>
      <c r="D18" s="14">
        <v>8.5</v>
      </c>
      <c r="E18" s="14">
        <v>11</v>
      </c>
      <c r="F18" s="14">
        <v>13.1</v>
      </c>
      <c r="G18" s="14">
        <v>185.3</v>
      </c>
      <c r="H18" s="14">
        <v>0.06</v>
      </c>
      <c r="I18" s="14">
        <v>0.12</v>
      </c>
      <c r="J18" s="14">
        <v>30.11</v>
      </c>
      <c r="K18" s="14">
        <v>0.76</v>
      </c>
      <c r="L18" s="14">
        <v>2.59</v>
      </c>
      <c r="M18" s="14">
        <v>66.05</v>
      </c>
      <c r="N18" s="14">
        <v>173.77</v>
      </c>
      <c r="O18" s="14">
        <v>82.3</v>
      </c>
      <c r="P18" s="14">
        <v>14.21</v>
      </c>
      <c r="Q18" s="14">
        <v>101.89</v>
      </c>
      <c r="R18" s="14">
        <v>1.63</v>
      </c>
      <c r="S18" s="14">
        <v>11.17</v>
      </c>
      <c r="T18" s="14">
        <v>1.91</v>
      </c>
      <c r="U18" s="14">
        <v>27.51</v>
      </c>
    </row>
    <row r="19" spans="1:21" ht="15.75" thickBot="1" x14ac:dyDescent="0.3">
      <c r="A19" s="12">
        <v>639</v>
      </c>
      <c r="B19" s="14" t="s">
        <v>80</v>
      </c>
      <c r="C19" s="14">
        <v>200</v>
      </c>
      <c r="D19" s="14">
        <v>0.4</v>
      </c>
      <c r="E19" s="14">
        <v>0</v>
      </c>
      <c r="F19" s="14">
        <v>25.1</v>
      </c>
      <c r="G19" s="14">
        <v>102</v>
      </c>
      <c r="H19" s="14">
        <v>7.0000000000000007E-2</v>
      </c>
      <c r="I19" s="14">
        <v>0.08</v>
      </c>
      <c r="J19" s="14">
        <v>33.6</v>
      </c>
      <c r="K19" s="14">
        <v>0.5</v>
      </c>
      <c r="L19" s="14">
        <v>2.42</v>
      </c>
      <c r="M19" s="14">
        <v>0.08</v>
      </c>
      <c r="N19" s="14">
        <v>0.25</v>
      </c>
      <c r="O19" s="14">
        <v>39.72</v>
      </c>
      <c r="P19" s="14">
        <v>1.69</v>
      </c>
      <c r="Q19" s="14">
        <v>3.45</v>
      </c>
      <c r="R19" s="14">
        <v>0.08</v>
      </c>
      <c r="S19" s="14">
        <v>0</v>
      </c>
      <c r="T19" s="14">
        <v>0</v>
      </c>
      <c r="U19" s="14">
        <v>0</v>
      </c>
    </row>
    <row r="20" spans="1:21" ht="15.75" thickBot="1" x14ac:dyDescent="0.3">
      <c r="A20" s="12" t="s">
        <v>40</v>
      </c>
      <c r="B20" s="14" t="s">
        <v>52</v>
      </c>
      <c r="C20" s="14">
        <v>50</v>
      </c>
      <c r="D20" s="14">
        <v>3.3</v>
      </c>
      <c r="E20" s="14">
        <v>0.6</v>
      </c>
      <c r="F20" s="14">
        <v>19.8</v>
      </c>
      <c r="G20" s="14">
        <v>97.8</v>
      </c>
      <c r="H20" s="14">
        <v>0.09</v>
      </c>
      <c r="I20" s="14">
        <v>0.04</v>
      </c>
      <c r="J20" s="14">
        <v>0</v>
      </c>
      <c r="K20" s="14">
        <v>0</v>
      </c>
      <c r="L20" s="14">
        <v>0</v>
      </c>
      <c r="M20" s="14">
        <v>203</v>
      </c>
      <c r="N20" s="14">
        <v>117.5</v>
      </c>
      <c r="O20" s="14">
        <v>14.5</v>
      </c>
      <c r="P20" s="14">
        <v>23.5</v>
      </c>
      <c r="Q20" s="14">
        <v>75</v>
      </c>
      <c r="R20" s="14">
        <v>1.95</v>
      </c>
      <c r="S20" s="14">
        <v>2.2000000000000002</v>
      </c>
      <c r="T20" s="14">
        <v>2.75</v>
      </c>
      <c r="U20" s="14">
        <v>12</v>
      </c>
    </row>
    <row r="21" spans="1:21" ht="15.75" thickBot="1" x14ac:dyDescent="0.3">
      <c r="A21" s="15"/>
      <c r="B21" s="16" t="s">
        <v>53</v>
      </c>
      <c r="C21" s="16">
        <f>SUM(C15:C20)</f>
        <v>750</v>
      </c>
      <c r="D21" s="16">
        <f t="shared" ref="D21:U21" si="1">SUM(D15:D20)</f>
        <v>29.4</v>
      </c>
      <c r="E21" s="16">
        <f t="shared" si="1"/>
        <v>35.4</v>
      </c>
      <c r="F21" s="16">
        <f t="shared" si="1"/>
        <v>82.5</v>
      </c>
      <c r="G21" s="16">
        <f t="shared" si="1"/>
        <v>765.59999999999991</v>
      </c>
      <c r="H21" s="16">
        <f t="shared" si="1"/>
        <v>0.33999999999999997</v>
      </c>
      <c r="I21" s="16">
        <f t="shared" si="1"/>
        <v>0.45999999999999996</v>
      </c>
      <c r="J21" s="16">
        <f t="shared" si="1"/>
        <v>254.87000000000003</v>
      </c>
      <c r="K21" s="16">
        <f t="shared" si="1"/>
        <v>2.16</v>
      </c>
      <c r="L21" s="16">
        <f t="shared" si="1"/>
        <v>20.909999999999997</v>
      </c>
      <c r="M21" s="16">
        <f t="shared" si="1"/>
        <v>486.39</v>
      </c>
      <c r="N21" s="16">
        <f t="shared" si="1"/>
        <v>853.74</v>
      </c>
      <c r="O21" s="16">
        <f t="shared" si="1"/>
        <v>389.58000000000004</v>
      </c>
      <c r="P21" s="16">
        <f t="shared" si="1"/>
        <v>83.960000000000008</v>
      </c>
      <c r="Q21" s="16">
        <f t="shared" si="1"/>
        <v>409.77</v>
      </c>
      <c r="R21" s="16">
        <f t="shared" si="1"/>
        <v>6.6499999999999995</v>
      </c>
      <c r="S21" s="16">
        <f t="shared" si="1"/>
        <v>31.12</v>
      </c>
      <c r="T21" s="16">
        <f t="shared" si="1"/>
        <v>9.2899999999999991</v>
      </c>
      <c r="U21" s="16">
        <f t="shared" si="1"/>
        <v>96.2</v>
      </c>
    </row>
    <row r="22" spans="1:21" ht="15.75" thickBot="1" x14ac:dyDescent="0.3">
      <c r="A22" s="15"/>
      <c r="B22" s="16" t="s">
        <v>54</v>
      </c>
      <c r="C22" s="16">
        <f>C21+C13</f>
        <v>1210</v>
      </c>
      <c r="D22" s="16">
        <f t="shared" ref="D22:U22" si="2">D21+D13</f>
        <v>45.9</v>
      </c>
      <c r="E22" s="16">
        <f t="shared" si="2"/>
        <v>58.199999999999996</v>
      </c>
      <c r="F22" s="16">
        <f t="shared" si="2"/>
        <v>153.4</v>
      </c>
      <c r="G22" s="16">
        <f t="shared" si="2"/>
        <v>1319.9</v>
      </c>
      <c r="H22" s="16">
        <f t="shared" si="2"/>
        <v>0.61</v>
      </c>
      <c r="I22" s="16">
        <f t="shared" si="2"/>
        <v>0.81</v>
      </c>
      <c r="J22" s="16">
        <f t="shared" si="2"/>
        <v>357.32000000000005</v>
      </c>
      <c r="K22" s="16">
        <f t="shared" si="2"/>
        <v>2.42</v>
      </c>
      <c r="L22" s="16">
        <f t="shared" si="2"/>
        <v>22.109999999999996</v>
      </c>
      <c r="M22" s="16">
        <f t="shared" si="2"/>
        <v>833.21</v>
      </c>
      <c r="N22" s="16">
        <f t="shared" si="2"/>
        <v>1367.88</v>
      </c>
      <c r="O22" s="16">
        <f t="shared" si="2"/>
        <v>697.59</v>
      </c>
      <c r="P22" s="16">
        <f t="shared" si="2"/>
        <v>186.84</v>
      </c>
      <c r="Q22" s="16">
        <f t="shared" si="2"/>
        <v>782.02</v>
      </c>
      <c r="R22" s="16">
        <f t="shared" si="2"/>
        <v>9.8099999999999987</v>
      </c>
      <c r="S22" s="16">
        <f t="shared" si="2"/>
        <v>56.06</v>
      </c>
      <c r="T22" s="16">
        <f t="shared" si="2"/>
        <v>27.72</v>
      </c>
      <c r="U22" s="16">
        <f t="shared" si="2"/>
        <v>182.06</v>
      </c>
    </row>
  </sheetData>
  <mergeCells count="10">
    <mergeCell ref="M3:U3"/>
    <mergeCell ref="A7:U7"/>
    <mergeCell ref="A8:U8"/>
    <mergeCell ref="A14:U14"/>
    <mergeCell ref="A3:A4"/>
    <mergeCell ref="B3:B4"/>
    <mergeCell ref="C3:C4"/>
    <mergeCell ref="D3:F3"/>
    <mergeCell ref="G3:G4"/>
    <mergeCell ref="H3:L3"/>
  </mergeCells>
  <pageMargins left="0.31496062992125984" right="0" top="0.74803149606299213" bottom="0.74803149606299213" header="0.31496062992125984" footer="0.31496062992125984"/>
  <pageSetup paperSize="9" scale="78" fitToHeight="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2"/>
  <sheetViews>
    <sheetView topLeftCell="A7" workbookViewId="0">
      <selection activeCell="B23" sqref="B23"/>
    </sheetView>
  </sheetViews>
  <sheetFormatPr defaultRowHeight="15" x14ac:dyDescent="0.25"/>
  <cols>
    <col min="1" max="1" width="7.7109375" style="7" customWidth="1"/>
    <col min="2" max="2" width="27.7109375" style="7" customWidth="1"/>
    <col min="3" max="6" width="7.7109375" style="7" customWidth="1"/>
    <col min="7" max="7" width="9.140625" style="7"/>
    <col min="8" max="21" width="7.7109375" style="7" customWidth="1"/>
    <col min="22" max="25" width="9.140625" style="7"/>
  </cols>
  <sheetData>
    <row r="1" spans="1:21" x14ac:dyDescent="0.25">
      <c r="A1" s="6" t="s">
        <v>0</v>
      </c>
    </row>
    <row r="2" spans="1:21" ht="15.75" thickBot="1" x14ac:dyDescent="0.3">
      <c r="A2" s="6" t="s">
        <v>1</v>
      </c>
    </row>
    <row r="3" spans="1:21" ht="15.75" thickBot="1" x14ac:dyDescent="0.3">
      <c r="A3" s="28" t="s">
        <v>2</v>
      </c>
      <c r="B3" s="30" t="s">
        <v>3</v>
      </c>
      <c r="C3" s="30" t="s">
        <v>4</v>
      </c>
      <c r="D3" s="22" t="s">
        <v>5</v>
      </c>
      <c r="E3" s="23"/>
      <c r="F3" s="24"/>
      <c r="G3" s="28" t="s">
        <v>6</v>
      </c>
      <c r="H3" s="22" t="s">
        <v>7</v>
      </c>
      <c r="I3" s="23"/>
      <c r="J3" s="23"/>
      <c r="K3" s="23"/>
      <c r="L3" s="24"/>
      <c r="M3" s="22" t="s">
        <v>8</v>
      </c>
      <c r="N3" s="23"/>
      <c r="O3" s="23"/>
      <c r="P3" s="23"/>
      <c r="Q3" s="23"/>
      <c r="R3" s="23"/>
      <c r="S3" s="23"/>
      <c r="T3" s="23"/>
      <c r="U3" s="24"/>
    </row>
    <row r="4" spans="1:21" ht="15.75" thickBot="1" x14ac:dyDescent="0.3">
      <c r="A4" s="29"/>
      <c r="B4" s="31"/>
      <c r="C4" s="31"/>
      <c r="D4" s="8" t="s">
        <v>9</v>
      </c>
      <c r="E4" s="8" t="s">
        <v>10</v>
      </c>
      <c r="F4" s="8" t="s">
        <v>11</v>
      </c>
      <c r="G4" s="29"/>
      <c r="H4" s="8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 t="s">
        <v>20</v>
      </c>
      <c r="Q4" s="8" t="s">
        <v>21</v>
      </c>
      <c r="R4" s="8" t="s">
        <v>22</v>
      </c>
      <c r="S4" s="8" t="s">
        <v>23</v>
      </c>
      <c r="T4" s="8" t="s">
        <v>24</v>
      </c>
      <c r="U4" s="8" t="s">
        <v>25</v>
      </c>
    </row>
    <row r="5" spans="1:21" ht="15.75" thickBot="1" x14ac:dyDescent="0.3">
      <c r="A5" s="9"/>
      <c r="B5" s="10"/>
      <c r="C5" s="8" t="s">
        <v>26</v>
      </c>
      <c r="D5" s="8" t="s">
        <v>26</v>
      </c>
      <c r="E5" s="8" t="s">
        <v>26</v>
      </c>
      <c r="F5" s="8" t="s">
        <v>26</v>
      </c>
      <c r="G5" s="8" t="s">
        <v>27</v>
      </c>
      <c r="H5" s="8" t="s">
        <v>28</v>
      </c>
      <c r="I5" s="8" t="s">
        <v>28</v>
      </c>
      <c r="J5" s="8" t="s">
        <v>29</v>
      </c>
      <c r="K5" s="8" t="s">
        <v>29</v>
      </c>
      <c r="L5" s="8" t="s">
        <v>28</v>
      </c>
      <c r="M5" s="8" t="s">
        <v>28</v>
      </c>
      <c r="N5" s="8" t="s">
        <v>28</v>
      </c>
      <c r="O5" s="8" t="s">
        <v>28</v>
      </c>
      <c r="P5" s="8" t="s">
        <v>28</v>
      </c>
      <c r="Q5" s="8" t="s">
        <v>28</v>
      </c>
      <c r="R5" s="8" t="s">
        <v>28</v>
      </c>
      <c r="S5" s="8" t="s">
        <v>29</v>
      </c>
      <c r="T5" s="8" t="s">
        <v>29</v>
      </c>
      <c r="U5" s="8" t="s">
        <v>29</v>
      </c>
    </row>
    <row r="6" spans="1:21" ht="15.75" thickBot="1" x14ac:dyDescent="0.3">
      <c r="A6" s="11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8">
        <v>17</v>
      </c>
      <c r="R6" s="8">
        <v>18</v>
      </c>
      <c r="S6" s="8">
        <v>19</v>
      </c>
      <c r="T6" s="8">
        <v>20</v>
      </c>
      <c r="U6" s="8">
        <v>21</v>
      </c>
    </row>
    <row r="7" spans="1:21" ht="15.75" thickBot="1" x14ac:dyDescent="0.3">
      <c r="A7" s="25" t="s">
        <v>81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7"/>
    </row>
    <row r="8" spans="1:21" ht="15.75" thickBot="1" x14ac:dyDescent="0.3">
      <c r="A8" s="25" t="s">
        <v>31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7"/>
    </row>
    <row r="9" spans="1:21" ht="15.75" thickBot="1" x14ac:dyDescent="0.3">
      <c r="A9" s="12">
        <v>326</v>
      </c>
      <c r="B9" s="14" t="s">
        <v>131</v>
      </c>
      <c r="C9" s="14">
        <v>50</v>
      </c>
      <c r="D9" s="14">
        <v>1.8</v>
      </c>
      <c r="E9" s="14">
        <v>2.9</v>
      </c>
      <c r="F9" s="14">
        <v>9.6999999999999993</v>
      </c>
      <c r="G9" s="14">
        <v>72</v>
      </c>
      <c r="H9" s="14">
        <v>0.02</v>
      </c>
      <c r="I9" s="14">
        <v>0.06</v>
      </c>
      <c r="J9" s="14">
        <v>12.69</v>
      </c>
      <c r="K9" s="14">
        <v>0.03</v>
      </c>
      <c r="L9" s="14">
        <v>0.23</v>
      </c>
      <c r="M9" s="14">
        <v>17.54</v>
      </c>
      <c r="N9" s="14">
        <v>60.34</v>
      </c>
      <c r="O9" s="14">
        <v>48.93</v>
      </c>
      <c r="P9" s="14">
        <v>6.18</v>
      </c>
      <c r="Q9" s="14">
        <v>39.630000000000003</v>
      </c>
      <c r="R9" s="14">
        <v>0.11</v>
      </c>
      <c r="S9" s="14">
        <v>4.13</v>
      </c>
      <c r="T9" s="14">
        <v>1.08</v>
      </c>
      <c r="U9" s="14">
        <v>10.17</v>
      </c>
    </row>
    <row r="10" spans="1:21" ht="15.75" thickBot="1" x14ac:dyDescent="0.3">
      <c r="A10" s="12" t="s">
        <v>59</v>
      </c>
      <c r="B10" s="14" t="s">
        <v>111</v>
      </c>
      <c r="C10" s="14">
        <v>150</v>
      </c>
      <c r="D10" s="14">
        <v>15.5</v>
      </c>
      <c r="E10" s="14">
        <v>14.8</v>
      </c>
      <c r="F10" s="14">
        <v>38.299999999999997</v>
      </c>
      <c r="G10" s="14">
        <v>348.6</v>
      </c>
      <c r="H10" s="14">
        <v>0.08</v>
      </c>
      <c r="I10" s="14">
        <v>0.16</v>
      </c>
      <c r="J10" s="14">
        <v>47.94</v>
      </c>
      <c r="K10" s="14">
        <v>0.26</v>
      </c>
      <c r="L10" s="14">
        <v>0.63</v>
      </c>
      <c r="M10" s="14">
        <v>148.69999999999999</v>
      </c>
      <c r="N10" s="14">
        <v>130.72999999999999</v>
      </c>
      <c r="O10" s="14">
        <v>98.17</v>
      </c>
      <c r="P10" s="14">
        <v>21.29</v>
      </c>
      <c r="Q10" s="14">
        <v>158.57</v>
      </c>
      <c r="R10" s="14">
        <v>0.93</v>
      </c>
      <c r="S10" s="14">
        <v>6.89</v>
      </c>
      <c r="T10" s="14">
        <v>18.87</v>
      </c>
      <c r="U10" s="14">
        <v>33.22</v>
      </c>
    </row>
    <row r="11" spans="1:21" ht="15.75" thickBot="1" x14ac:dyDescent="0.3">
      <c r="A11" s="12">
        <v>382</v>
      </c>
      <c r="B11" s="14" t="s">
        <v>83</v>
      </c>
      <c r="C11" s="14">
        <v>200</v>
      </c>
      <c r="D11" s="14">
        <v>0.5</v>
      </c>
      <c r="E11" s="14">
        <v>0.3</v>
      </c>
      <c r="F11" s="14">
        <v>5.6</v>
      </c>
      <c r="G11" s="14">
        <v>26.7</v>
      </c>
      <c r="H11" s="14">
        <v>0</v>
      </c>
      <c r="I11" s="14">
        <v>0</v>
      </c>
      <c r="J11" s="14">
        <v>0.04</v>
      </c>
      <c r="K11" s="14">
        <v>0</v>
      </c>
      <c r="L11" s="14">
        <v>0</v>
      </c>
      <c r="M11" s="14">
        <v>0.24</v>
      </c>
      <c r="N11" s="14">
        <v>25.2</v>
      </c>
      <c r="O11" s="14">
        <v>63.96</v>
      </c>
      <c r="P11" s="14">
        <v>7.4</v>
      </c>
      <c r="Q11" s="14">
        <v>11.4</v>
      </c>
      <c r="R11" s="14">
        <v>0.4</v>
      </c>
      <c r="S11" s="14">
        <v>0</v>
      </c>
      <c r="T11" s="14">
        <v>0</v>
      </c>
      <c r="U11" s="14">
        <v>0</v>
      </c>
    </row>
    <row r="12" spans="1:21" ht="15.75" thickBot="1" x14ac:dyDescent="0.3">
      <c r="A12" s="12" t="s">
        <v>40</v>
      </c>
      <c r="B12" s="13" t="s">
        <v>41</v>
      </c>
      <c r="C12" s="14">
        <v>60</v>
      </c>
      <c r="D12" s="14">
        <v>4.5999999999999996</v>
      </c>
      <c r="E12" s="14">
        <v>0.5</v>
      </c>
      <c r="F12" s="14">
        <v>29.5</v>
      </c>
      <c r="G12" s="14">
        <v>140.6</v>
      </c>
      <c r="H12" s="14">
        <v>7.0000000000000007E-2</v>
      </c>
      <c r="I12" s="14">
        <v>0.02</v>
      </c>
      <c r="J12" s="14">
        <v>0</v>
      </c>
      <c r="K12" s="14">
        <v>0</v>
      </c>
      <c r="L12" s="14">
        <v>0</v>
      </c>
      <c r="M12" s="14">
        <v>299.39999999999998</v>
      </c>
      <c r="N12" s="14">
        <v>55.8</v>
      </c>
      <c r="O12" s="14">
        <v>12</v>
      </c>
      <c r="P12" s="14">
        <v>8.4</v>
      </c>
      <c r="Q12" s="14">
        <v>39</v>
      </c>
      <c r="R12" s="14">
        <v>0.66</v>
      </c>
      <c r="S12" s="14">
        <v>1.92</v>
      </c>
      <c r="T12" s="14">
        <v>3.6</v>
      </c>
      <c r="U12" s="14">
        <v>8.6999999999999993</v>
      </c>
    </row>
    <row r="13" spans="1:21" ht="15.75" thickBot="1" x14ac:dyDescent="0.3">
      <c r="A13" s="19"/>
      <c r="B13" s="16" t="s">
        <v>42</v>
      </c>
      <c r="C13" s="16">
        <f>SUM(C9:C12)</f>
        <v>460</v>
      </c>
      <c r="D13" s="16">
        <f t="shared" ref="D13:U13" si="0">SUM(D9:D12)</f>
        <v>22.4</v>
      </c>
      <c r="E13" s="16">
        <f t="shared" si="0"/>
        <v>18.5</v>
      </c>
      <c r="F13" s="16">
        <f t="shared" si="0"/>
        <v>83.1</v>
      </c>
      <c r="G13" s="16">
        <f t="shared" si="0"/>
        <v>587.9</v>
      </c>
      <c r="H13" s="16">
        <f t="shared" si="0"/>
        <v>0.17</v>
      </c>
      <c r="I13" s="16">
        <f t="shared" si="0"/>
        <v>0.24</v>
      </c>
      <c r="J13" s="16">
        <f t="shared" si="0"/>
        <v>60.669999999999995</v>
      </c>
      <c r="K13" s="16">
        <f t="shared" si="0"/>
        <v>0.29000000000000004</v>
      </c>
      <c r="L13" s="16">
        <f t="shared" si="0"/>
        <v>0.86</v>
      </c>
      <c r="M13" s="16">
        <f t="shared" si="0"/>
        <v>465.88</v>
      </c>
      <c r="N13" s="16">
        <f t="shared" si="0"/>
        <v>272.07</v>
      </c>
      <c r="O13" s="16">
        <f t="shared" si="0"/>
        <v>223.06</v>
      </c>
      <c r="P13" s="16">
        <f t="shared" si="0"/>
        <v>43.269999999999996</v>
      </c>
      <c r="Q13" s="16">
        <f t="shared" si="0"/>
        <v>248.6</v>
      </c>
      <c r="R13" s="16">
        <f t="shared" si="0"/>
        <v>2.1</v>
      </c>
      <c r="S13" s="16">
        <f t="shared" si="0"/>
        <v>12.94</v>
      </c>
      <c r="T13" s="16">
        <f t="shared" si="0"/>
        <v>23.550000000000004</v>
      </c>
      <c r="U13" s="16">
        <f t="shared" si="0"/>
        <v>52.09</v>
      </c>
    </row>
    <row r="14" spans="1:21" ht="15.75" thickBot="1" x14ac:dyDescent="0.3">
      <c r="A14" s="25" t="s">
        <v>43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7"/>
    </row>
    <row r="15" spans="1:21" ht="25.5" thickBot="1" x14ac:dyDescent="0.3">
      <c r="A15" s="17">
        <v>16</v>
      </c>
      <c r="B15" s="13" t="s">
        <v>84</v>
      </c>
      <c r="C15" s="14">
        <v>30</v>
      </c>
      <c r="D15" s="14">
        <v>0.6</v>
      </c>
      <c r="E15" s="14">
        <v>0.1</v>
      </c>
      <c r="F15" s="14">
        <v>3.1</v>
      </c>
      <c r="G15" s="14">
        <v>15.7</v>
      </c>
      <c r="H15" s="14">
        <v>0</v>
      </c>
      <c r="I15" s="14">
        <v>0.01</v>
      </c>
      <c r="J15" s="14">
        <v>0</v>
      </c>
      <c r="K15" s="14">
        <v>0</v>
      </c>
      <c r="L15" s="14">
        <v>0.57999999999999996</v>
      </c>
      <c r="M15" s="14">
        <v>91.2</v>
      </c>
      <c r="N15" s="14">
        <v>0</v>
      </c>
      <c r="O15" s="14">
        <v>1.32</v>
      </c>
      <c r="P15" s="14">
        <v>0</v>
      </c>
      <c r="Q15" s="14">
        <v>13.05</v>
      </c>
      <c r="R15" s="14">
        <v>0.1</v>
      </c>
      <c r="S15" s="14">
        <v>0</v>
      </c>
      <c r="T15" s="14">
        <v>0</v>
      </c>
      <c r="U15" s="14">
        <v>0</v>
      </c>
    </row>
    <row r="16" spans="1:21" ht="15.75" thickBot="1" x14ac:dyDescent="0.3">
      <c r="A16" s="17" t="s">
        <v>85</v>
      </c>
      <c r="B16" s="13" t="s">
        <v>86</v>
      </c>
      <c r="C16" s="14">
        <v>200</v>
      </c>
      <c r="D16" s="14">
        <v>5.2</v>
      </c>
      <c r="E16" s="14">
        <v>4.5</v>
      </c>
      <c r="F16" s="14">
        <v>9</v>
      </c>
      <c r="G16" s="14">
        <v>97.3</v>
      </c>
      <c r="H16" s="14">
        <v>0.06</v>
      </c>
      <c r="I16" s="14">
        <v>0.08</v>
      </c>
      <c r="J16" s="14">
        <v>212.81</v>
      </c>
      <c r="K16" s="14">
        <v>0</v>
      </c>
      <c r="L16" s="14">
        <v>11.24</v>
      </c>
      <c r="M16" s="14">
        <v>613.4</v>
      </c>
      <c r="N16" s="14">
        <v>390.2</v>
      </c>
      <c r="O16" s="14">
        <v>41.03</v>
      </c>
      <c r="P16" s="14">
        <v>30.26</v>
      </c>
      <c r="Q16" s="14">
        <v>52.37</v>
      </c>
      <c r="R16" s="14">
        <v>1.21</v>
      </c>
      <c r="S16" s="14">
        <v>86.4</v>
      </c>
      <c r="T16" s="14">
        <v>0.43</v>
      </c>
      <c r="U16" s="14">
        <v>30.5</v>
      </c>
    </row>
    <row r="17" spans="1:21" ht="25.5" thickBot="1" x14ac:dyDescent="0.3">
      <c r="A17" s="17" t="s">
        <v>97</v>
      </c>
      <c r="B17" s="13" t="s">
        <v>98</v>
      </c>
      <c r="C17" s="14">
        <v>90</v>
      </c>
      <c r="D17" s="14">
        <v>18.7</v>
      </c>
      <c r="E17" s="14">
        <v>21.5</v>
      </c>
      <c r="F17" s="14">
        <v>17</v>
      </c>
      <c r="G17" s="14">
        <v>336.3</v>
      </c>
      <c r="H17" s="14">
        <v>0.12</v>
      </c>
      <c r="I17" s="14">
        <v>0.25</v>
      </c>
      <c r="J17" s="14">
        <v>96.78</v>
      </c>
      <c r="K17" s="14">
        <v>1.58</v>
      </c>
      <c r="L17" s="14">
        <v>5.03</v>
      </c>
      <c r="M17" s="14">
        <v>185.31</v>
      </c>
      <c r="N17" s="14">
        <v>342.77</v>
      </c>
      <c r="O17" s="14">
        <v>199.03</v>
      </c>
      <c r="P17" s="14">
        <v>30.88</v>
      </c>
      <c r="Q17" s="14">
        <v>236.56</v>
      </c>
      <c r="R17" s="14">
        <v>3.44</v>
      </c>
      <c r="S17" s="14">
        <v>20.51</v>
      </c>
      <c r="T17" s="14">
        <v>4.92</v>
      </c>
      <c r="U17" s="14">
        <v>53.07</v>
      </c>
    </row>
    <row r="18" spans="1:21" ht="15.75" thickBot="1" x14ac:dyDescent="0.3">
      <c r="A18" s="17" t="s">
        <v>87</v>
      </c>
      <c r="B18" s="13" t="s">
        <v>88</v>
      </c>
      <c r="C18" s="14">
        <v>150</v>
      </c>
      <c r="D18" s="14">
        <v>3.1</v>
      </c>
      <c r="E18" s="14">
        <v>5.3</v>
      </c>
      <c r="F18" s="14">
        <v>19.8</v>
      </c>
      <c r="G18" s="14">
        <v>139.4</v>
      </c>
      <c r="H18" s="14">
        <v>0.12</v>
      </c>
      <c r="I18" s="14">
        <v>0.11</v>
      </c>
      <c r="J18" s="14">
        <v>23.8</v>
      </c>
      <c r="K18" s="14">
        <v>0.09</v>
      </c>
      <c r="L18" s="14">
        <v>10.199999999999999</v>
      </c>
      <c r="M18" s="14">
        <v>161.78</v>
      </c>
      <c r="N18" s="14">
        <v>624.83000000000004</v>
      </c>
      <c r="O18" s="14">
        <v>39.49</v>
      </c>
      <c r="P18" s="14">
        <v>28.23</v>
      </c>
      <c r="Q18" s="14">
        <v>84.47</v>
      </c>
      <c r="R18" s="14">
        <v>1.03</v>
      </c>
      <c r="S18" s="14">
        <v>28.46</v>
      </c>
      <c r="T18" s="14">
        <v>0.78</v>
      </c>
      <c r="U18" s="14">
        <v>42.79</v>
      </c>
    </row>
    <row r="19" spans="1:21" ht="17.25" customHeight="1" thickBot="1" x14ac:dyDescent="0.3">
      <c r="A19" s="17" t="s">
        <v>50</v>
      </c>
      <c r="B19" s="13" t="s">
        <v>51</v>
      </c>
      <c r="C19" s="14">
        <v>200</v>
      </c>
      <c r="D19" s="14">
        <v>0.5</v>
      </c>
      <c r="E19" s="14">
        <v>0.1</v>
      </c>
      <c r="F19" s="14">
        <v>12.8</v>
      </c>
      <c r="G19" s="14">
        <v>54.6</v>
      </c>
      <c r="H19" s="14">
        <v>0.01</v>
      </c>
      <c r="I19" s="14">
        <v>0.02</v>
      </c>
      <c r="J19" s="14">
        <v>18.66</v>
      </c>
      <c r="K19" s="14">
        <v>0</v>
      </c>
      <c r="L19" s="14">
        <v>16.62</v>
      </c>
      <c r="M19" s="14">
        <v>5.91</v>
      </c>
      <c r="N19" s="14">
        <v>155.54</v>
      </c>
      <c r="O19" s="14">
        <v>62.38</v>
      </c>
      <c r="P19" s="14">
        <v>14.99</v>
      </c>
      <c r="Q19" s="14">
        <v>15.25</v>
      </c>
      <c r="R19" s="14">
        <v>0.56999999999999995</v>
      </c>
      <c r="S19" s="14">
        <v>0.36</v>
      </c>
      <c r="T19" s="14">
        <v>0.23</v>
      </c>
      <c r="U19" s="14">
        <v>4.9000000000000004</v>
      </c>
    </row>
    <row r="20" spans="1:21" ht="15.75" thickBot="1" x14ac:dyDescent="0.3">
      <c r="A20" s="17" t="s">
        <v>40</v>
      </c>
      <c r="B20" s="13" t="s">
        <v>52</v>
      </c>
      <c r="C20" s="14">
        <v>50</v>
      </c>
      <c r="D20" s="14">
        <v>3.3</v>
      </c>
      <c r="E20" s="14">
        <v>0.6</v>
      </c>
      <c r="F20" s="14">
        <v>19.8</v>
      </c>
      <c r="G20" s="14">
        <v>97.8</v>
      </c>
      <c r="H20" s="14">
        <v>0.09</v>
      </c>
      <c r="I20" s="14">
        <v>0.04</v>
      </c>
      <c r="J20" s="14">
        <v>0</v>
      </c>
      <c r="K20" s="14">
        <v>0</v>
      </c>
      <c r="L20" s="14">
        <v>0</v>
      </c>
      <c r="M20" s="14">
        <v>203</v>
      </c>
      <c r="N20" s="14">
        <v>117.5</v>
      </c>
      <c r="O20" s="14">
        <v>14.5</v>
      </c>
      <c r="P20" s="14">
        <v>23.5</v>
      </c>
      <c r="Q20" s="14">
        <v>75</v>
      </c>
      <c r="R20" s="14">
        <v>1.95</v>
      </c>
      <c r="S20" s="14">
        <v>2.2000000000000002</v>
      </c>
      <c r="T20" s="14">
        <v>2.75</v>
      </c>
      <c r="U20" s="14">
        <v>12</v>
      </c>
    </row>
    <row r="21" spans="1:21" ht="15.75" thickBot="1" x14ac:dyDescent="0.3">
      <c r="A21" s="15"/>
      <c r="B21" s="20" t="s">
        <v>53</v>
      </c>
      <c r="C21" s="16">
        <f>SUM(C15:C20)</f>
        <v>720</v>
      </c>
      <c r="D21" s="16">
        <f t="shared" ref="D21:U21" si="1">SUM(D15:D20)</f>
        <v>31.400000000000002</v>
      </c>
      <c r="E21" s="16">
        <f t="shared" si="1"/>
        <v>32.1</v>
      </c>
      <c r="F21" s="16">
        <f t="shared" si="1"/>
        <v>81.5</v>
      </c>
      <c r="G21" s="16">
        <f t="shared" si="1"/>
        <v>741.1</v>
      </c>
      <c r="H21" s="16">
        <f t="shared" si="1"/>
        <v>0.4</v>
      </c>
      <c r="I21" s="16">
        <f t="shared" si="1"/>
        <v>0.51</v>
      </c>
      <c r="J21" s="16">
        <f t="shared" si="1"/>
        <v>352.05000000000007</v>
      </c>
      <c r="K21" s="16">
        <f t="shared" si="1"/>
        <v>1.6700000000000002</v>
      </c>
      <c r="L21" s="16">
        <f t="shared" si="1"/>
        <v>43.67</v>
      </c>
      <c r="M21" s="16">
        <f t="shared" si="1"/>
        <v>1260.6000000000001</v>
      </c>
      <c r="N21" s="16">
        <f t="shared" si="1"/>
        <v>1630.8400000000001</v>
      </c>
      <c r="O21" s="16">
        <f t="shared" si="1"/>
        <v>357.75</v>
      </c>
      <c r="P21" s="16">
        <f t="shared" si="1"/>
        <v>127.86</v>
      </c>
      <c r="Q21" s="16">
        <f t="shared" si="1"/>
        <v>476.70000000000005</v>
      </c>
      <c r="R21" s="16">
        <f t="shared" si="1"/>
        <v>8.3000000000000007</v>
      </c>
      <c r="S21" s="16">
        <f t="shared" si="1"/>
        <v>137.93</v>
      </c>
      <c r="T21" s="16">
        <f t="shared" si="1"/>
        <v>9.11</v>
      </c>
      <c r="U21" s="16">
        <f t="shared" si="1"/>
        <v>143.26</v>
      </c>
    </row>
    <row r="22" spans="1:21" ht="15.75" thickBot="1" x14ac:dyDescent="0.3">
      <c r="A22" s="17"/>
      <c r="B22" s="16" t="s">
        <v>54</v>
      </c>
      <c r="C22" s="16">
        <f>C21+C13</f>
        <v>1180</v>
      </c>
      <c r="D22" s="16">
        <f t="shared" ref="D22:U22" si="2">D21+D13</f>
        <v>53.8</v>
      </c>
      <c r="E22" s="16">
        <f t="shared" si="2"/>
        <v>50.6</v>
      </c>
      <c r="F22" s="16">
        <f t="shared" si="2"/>
        <v>164.6</v>
      </c>
      <c r="G22" s="16">
        <f t="shared" si="2"/>
        <v>1329</v>
      </c>
      <c r="H22" s="16">
        <f t="shared" si="2"/>
        <v>0.57000000000000006</v>
      </c>
      <c r="I22" s="16">
        <f t="shared" si="2"/>
        <v>0.75</v>
      </c>
      <c r="J22" s="16">
        <f t="shared" si="2"/>
        <v>412.72000000000008</v>
      </c>
      <c r="K22" s="16">
        <f t="shared" si="2"/>
        <v>1.9600000000000002</v>
      </c>
      <c r="L22" s="16">
        <f t="shared" si="2"/>
        <v>44.53</v>
      </c>
      <c r="M22" s="16">
        <f t="shared" si="2"/>
        <v>1726.48</v>
      </c>
      <c r="N22" s="16">
        <f t="shared" si="2"/>
        <v>1902.91</v>
      </c>
      <c r="O22" s="16">
        <f t="shared" si="2"/>
        <v>580.80999999999995</v>
      </c>
      <c r="P22" s="16">
        <f t="shared" si="2"/>
        <v>171.13</v>
      </c>
      <c r="Q22" s="16">
        <f t="shared" si="2"/>
        <v>725.30000000000007</v>
      </c>
      <c r="R22" s="16">
        <f t="shared" si="2"/>
        <v>10.4</v>
      </c>
      <c r="S22" s="16">
        <f t="shared" si="2"/>
        <v>150.87</v>
      </c>
      <c r="T22" s="16">
        <f t="shared" si="2"/>
        <v>32.660000000000004</v>
      </c>
      <c r="U22" s="16">
        <f t="shared" si="2"/>
        <v>195.35</v>
      </c>
    </row>
  </sheetData>
  <mergeCells count="10">
    <mergeCell ref="M3:U3"/>
    <mergeCell ref="A7:U7"/>
    <mergeCell ref="A8:U8"/>
    <mergeCell ref="A14:U14"/>
    <mergeCell ref="A3:A4"/>
    <mergeCell ref="B3:B4"/>
    <mergeCell ref="C3:C4"/>
    <mergeCell ref="D3:F3"/>
    <mergeCell ref="G3:G4"/>
    <mergeCell ref="H3:L3"/>
  </mergeCells>
  <pageMargins left="0.31496062992125984" right="0" top="0.74803149606299213" bottom="0.74803149606299213" header="0.31496062992125984" footer="0.31496062992125984"/>
  <pageSetup paperSize="9" scale="78" fitToHeight="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2"/>
  <sheetViews>
    <sheetView topLeftCell="A4" workbookViewId="0">
      <selection activeCell="B21" sqref="B21"/>
    </sheetView>
  </sheetViews>
  <sheetFormatPr defaultRowHeight="15" x14ac:dyDescent="0.25"/>
  <cols>
    <col min="1" max="1" width="7.7109375" style="7" customWidth="1"/>
    <col min="2" max="2" width="25.42578125" style="7" customWidth="1"/>
    <col min="3" max="3" width="6.5703125" style="7" customWidth="1"/>
    <col min="4" max="6" width="7.7109375" style="7" customWidth="1"/>
    <col min="7" max="7" width="9.140625" style="7"/>
    <col min="8" max="21" width="7.7109375" style="7" customWidth="1"/>
  </cols>
  <sheetData>
    <row r="1" spans="1:21" x14ac:dyDescent="0.25">
      <c r="A1" s="6" t="s">
        <v>0</v>
      </c>
    </row>
    <row r="2" spans="1:21" ht="15.75" thickBot="1" x14ac:dyDescent="0.3">
      <c r="A2" s="6" t="s">
        <v>1</v>
      </c>
    </row>
    <row r="3" spans="1:21" ht="15.75" thickBot="1" x14ac:dyDescent="0.3">
      <c r="A3" s="28" t="s">
        <v>2</v>
      </c>
      <c r="B3" s="30" t="s">
        <v>3</v>
      </c>
      <c r="C3" s="30" t="s">
        <v>4</v>
      </c>
      <c r="D3" s="22" t="s">
        <v>5</v>
      </c>
      <c r="E3" s="23"/>
      <c r="F3" s="24"/>
      <c r="G3" s="28" t="s">
        <v>6</v>
      </c>
      <c r="H3" s="22" t="s">
        <v>7</v>
      </c>
      <c r="I3" s="23"/>
      <c r="J3" s="23"/>
      <c r="K3" s="23"/>
      <c r="L3" s="24"/>
      <c r="M3" s="22" t="s">
        <v>8</v>
      </c>
      <c r="N3" s="23"/>
      <c r="O3" s="23"/>
      <c r="P3" s="23"/>
      <c r="Q3" s="23"/>
      <c r="R3" s="23"/>
      <c r="S3" s="23"/>
      <c r="T3" s="23"/>
      <c r="U3" s="24"/>
    </row>
    <row r="4" spans="1:21" ht="15.75" thickBot="1" x14ac:dyDescent="0.3">
      <c r="A4" s="29"/>
      <c r="B4" s="31"/>
      <c r="C4" s="31"/>
      <c r="D4" s="8" t="s">
        <v>9</v>
      </c>
      <c r="E4" s="8" t="s">
        <v>10</v>
      </c>
      <c r="F4" s="8" t="s">
        <v>11</v>
      </c>
      <c r="G4" s="29"/>
      <c r="H4" s="8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 t="s">
        <v>20</v>
      </c>
      <c r="Q4" s="8" t="s">
        <v>21</v>
      </c>
      <c r="R4" s="8" t="s">
        <v>22</v>
      </c>
      <c r="S4" s="8" t="s">
        <v>23</v>
      </c>
      <c r="T4" s="8" t="s">
        <v>24</v>
      </c>
      <c r="U4" s="8" t="s">
        <v>25</v>
      </c>
    </row>
    <row r="5" spans="1:21" ht="15.75" thickBot="1" x14ac:dyDescent="0.3">
      <c r="A5" s="9"/>
      <c r="B5" s="10"/>
      <c r="C5" s="8" t="s">
        <v>26</v>
      </c>
      <c r="D5" s="8" t="s">
        <v>26</v>
      </c>
      <c r="E5" s="8" t="s">
        <v>26</v>
      </c>
      <c r="F5" s="8" t="s">
        <v>26</v>
      </c>
      <c r="G5" s="8" t="s">
        <v>27</v>
      </c>
      <c r="H5" s="8" t="s">
        <v>28</v>
      </c>
      <c r="I5" s="8" t="s">
        <v>28</v>
      </c>
      <c r="J5" s="8" t="s">
        <v>29</v>
      </c>
      <c r="K5" s="8" t="s">
        <v>29</v>
      </c>
      <c r="L5" s="8" t="s">
        <v>28</v>
      </c>
      <c r="M5" s="8" t="s">
        <v>28</v>
      </c>
      <c r="N5" s="8" t="s">
        <v>28</v>
      </c>
      <c r="O5" s="8" t="s">
        <v>28</v>
      </c>
      <c r="P5" s="8" t="s">
        <v>28</v>
      </c>
      <c r="Q5" s="8" t="s">
        <v>28</v>
      </c>
      <c r="R5" s="8" t="s">
        <v>28</v>
      </c>
      <c r="S5" s="8" t="s">
        <v>29</v>
      </c>
      <c r="T5" s="8" t="s">
        <v>29</v>
      </c>
      <c r="U5" s="8" t="s">
        <v>29</v>
      </c>
    </row>
    <row r="6" spans="1:21" ht="15.75" thickBot="1" x14ac:dyDescent="0.3">
      <c r="A6" s="11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8">
        <v>17</v>
      </c>
      <c r="R6" s="8">
        <v>18</v>
      </c>
      <c r="S6" s="8">
        <v>19</v>
      </c>
      <c r="T6" s="8">
        <v>20</v>
      </c>
      <c r="U6" s="8">
        <v>21</v>
      </c>
    </row>
    <row r="7" spans="1:21" ht="15.75" thickBot="1" x14ac:dyDescent="0.3">
      <c r="A7" s="25" t="s">
        <v>89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7"/>
    </row>
    <row r="8" spans="1:21" ht="15.75" thickBot="1" x14ac:dyDescent="0.3">
      <c r="A8" s="25" t="s">
        <v>31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7"/>
    </row>
    <row r="9" spans="1:21" ht="15.75" thickBot="1" x14ac:dyDescent="0.3">
      <c r="A9" s="12" t="s">
        <v>32</v>
      </c>
      <c r="B9" s="13" t="s">
        <v>33</v>
      </c>
      <c r="C9" s="14">
        <v>10</v>
      </c>
      <c r="D9" s="14">
        <v>0.1</v>
      </c>
      <c r="E9" s="14">
        <v>7.3</v>
      </c>
      <c r="F9" s="14">
        <v>0.1</v>
      </c>
      <c r="G9" s="14">
        <v>66.099999999999994</v>
      </c>
      <c r="H9" s="14">
        <v>0</v>
      </c>
      <c r="I9" s="14">
        <v>0.01</v>
      </c>
      <c r="J9" s="14">
        <v>45</v>
      </c>
      <c r="K9" s="14">
        <v>0.13</v>
      </c>
      <c r="L9" s="14">
        <v>0</v>
      </c>
      <c r="M9" s="14">
        <v>1.5</v>
      </c>
      <c r="N9" s="14">
        <v>3</v>
      </c>
      <c r="O9" s="14">
        <v>2.4</v>
      </c>
      <c r="P9" s="14">
        <v>0</v>
      </c>
      <c r="Q9" s="14">
        <v>3</v>
      </c>
      <c r="R9" s="14">
        <v>0.02</v>
      </c>
      <c r="S9" s="14">
        <v>0</v>
      </c>
      <c r="T9" s="14">
        <v>0.1</v>
      </c>
      <c r="U9" s="14">
        <v>0.28000000000000003</v>
      </c>
    </row>
    <row r="10" spans="1:21" ht="15.75" thickBot="1" x14ac:dyDescent="0.3">
      <c r="A10" s="12" t="s">
        <v>90</v>
      </c>
      <c r="B10" s="14" t="s">
        <v>91</v>
      </c>
      <c r="C10" s="14">
        <v>180</v>
      </c>
      <c r="D10" s="14">
        <v>12.7</v>
      </c>
      <c r="E10" s="14">
        <v>18</v>
      </c>
      <c r="F10" s="14">
        <v>3.2</v>
      </c>
      <c r="G10" s="14">
        <v>225.5</v>
      </c>
      <c r="H10" s="14">
        <v>0.06</v>
      </c>
      <c r="I10" s="14">
        <v>0.41</v>
      </c>
      <c r="J10" s="14">
        <v>182.79</v>
      </c>
      <c r="K10" s="14">
        <v>2.1800000000000002</v>
      </c>
      <c r="L10" s="14">
        <v>0.3</v>
      </c>
      <c r="M10" s="14">
        <v>249.63</v>
      </c>
      <c r="N10" s="14">
        <v>180.08</v>
      </c>
      <c r="O10" s="14">
        <v>109.5</v>
      </c>
      <c r="P10" s="14">
        <v>16.75</v>
      </c>
      <c r="Q10" s="14">
        <v>202.67</v>
      </c>
      <c r="R10" s="14">
        <v>2.09</v>
      </c>
      <c r="S10" s="14">
        <v>41.65</v>
      </c>
      <c r="T10" s="14">
        <v>26.05</v>
      </c>
      <c r="U10" s="14">
        <v>62.63</v>
      </c>
    </row>
    <row r="11" spans="1:21" ht="15.75" thickBot="1" x14ac:dyDescent="0.3">
      <c r="A11" s="12">
        <v>375.01</v>
      </c>
      <c r="B11" s="14" t="s">
        <v>72</v>
      </c>
      <c r="C11" s="14">
        <v>200</v>
      </c>
      <c r="D11" s="14">
        <v>0.4</v>
      </c>
      <c r="E11" s="14">
        <v>0.1</v>
      </c>
      <c r="F11" s="14">
        <v>5.2</v>
      </c>
      <c r="G11" s="14">
        <v>23.7</v>
      </c>
      <c r="H11" s="14">
        <v>0</v>
      </c>
      <c r="I11" s="14">
        <v>0.02</v>
      </c>
      <c r="J11" s="14">
        <v>1.08</v>
      </c>
      <c r="K11" s="14">
        <v>0</v>
      </c>
      <c r="L11" s="14">
        <v>1.8</v>
      </c>
      <c r="M11" s="14">
        <v>2.13</v>
      </c>
      <c r="N11" s="14">
        <v>56.27</v>
      </c>
      <c r="O11" s="14">
        <v>11.6</v>
      </c>
      <c r="P11" s="14">
        <v>9.2799999999999994</v>
      </c>
      <c r="Q11" s="14">
        <v>17.38</v>
      </c>
      <c r="R11" s="14">
        <v>1.68</v>
      </c>
      <c r="S11" s="14">
        <v>0</v>
      </c>
      <c r="T11" s="14">
        <v>0.02</v>
      </c>
      <c r="U11" s="14">
        <v>0.4</v>
      </c>
    </row>
    <row r="12" spans="1:21" ht="15.75" thickBot="1" x14ac:dyDescent="0.3">
      <c r="A12" s="12" t="s">
        <v>40</v>
      </c>
      <c r="B12" s="13" t="s">
        <v>41</v>
      </c>
      <c r="C12" s="14">
        <v>60</v>
      </c>
      <c r="D12" s="14">
        <v>4.5999999999999996</v>
      </c>
      <c r="E12" s="14">
        <v>0.5</v>
      </c>
      <c r="F12" s="14">
        <v>29.5</v>
      </c>
      <c r="G12" s="14">
        <v>140.6</v>
      </c>
      <c r="H12" s="14">
        <v>7.0000000000000007E-2</v>
      </c>
      <c r="I12" s="14">
        <v>0.02</v>
      </c>
      <c r="J12" s="14">
        <v>0</v>
      </c>
      <c r="K12" s="14">
        <v>0</v>
      </c>
      <c r="L12" s="14">
        <v>0</v>
      </c>
      <c r="M12" s="14">
        <v>299.39999999999998</v>
      </c>
      <c r="N12" s="14">
        <v>55.8</v>
      </c>
      <c r="O12" s="14">
        <v>12</v>
      </c>
      <c r="P12" s="14">
        <v>8.4</v>
      </c>
      <c r="Q12" s="14">
        <v>39</v>
      </c>
      <c r="R12" s="14">
        <v>0.66</v>
      </c>
      <c r="S12" s="14">
        <v>1.92</v>
      </c>
      <c r="T12" s="14">
        <v>3.6</v>
      </c>
      <c r="U12" s="14">
        <v>8.6999999999999993</v>
      </c>
    </row>
    <row r="13" spans="1:21" s="7" customFormat="1" ht="15.75" thickBot="1" x14ac:dyDescent="0.3">
      <c r="A13" s="21"/>
      <c r="B13" s="16" t="s">
        <v>42</v>
      </c>
      <c r="C13" s="16">
        <f>SUM(C9:C12)</f>
        <v>450</v>
      </c>
      <c r="D13" s="16">
        <f t="shared" ref="D13:U13" si="0">SUM(D9:D12)</f>
        <v>17.799999999999997</v>
      </c>
      <c r="E13" s="16">
        <f t="shared" si="0"/>
        <v>25.900000000000002</v>
      </c>
      <c r="F13" s="16">
        <f t="shared" si="0"/>
        <v>38</v>
      </c>
      <c r="G13" s="16">
        <f t="shared" si="0"/>
        <v>455.9</v>
      </c>
      <c r="H13" s="16">
        <f t="shared" si="0"/>
        <v>0.13</v>
      </c>
      <c r="I13" s="16">
        <f t="shared" si="0"/>
        <v>0.46</v>
      </c>
      <c r="J13" s="16">
        <f t="shared" si="0"/>
        <v>228.87</v>
      </c>
      <c r="K13" s="16">
        <f t="shared" si="0"/>
        <v>2.31</v>
      </c>
      <c r="L13" s="16">
        <f t="shared" si="0"/>
        <v>2.1</v>
      </c>
      <c r="M13" s="16">
        <f t="shared" si="0"/>
        <v>552.66</v>
      </c>
      <c r="N13" s="16">
        <f t="shared" si="0"/>
        <v>295.15000000000003</v>
      </c>
      <c r="O13" s="16">
        <f t="shared" si="0"/>
        <v>135.5</v>
      </c>
      <c r="P13" s="16">
        <f t="shared" si="0"/>
        <v>34.43</v>
      </c>
      <c r="Q13" s="16">
        <f t="shared" si="0"/>
        <v>262.04999999999995</v>
      </c>
      <c r="R13" s="16">
        <f t="shared" si="0"/>
        <v>4.45</v>
      </c>
      <c r="S13" s="16">
        <f t="shared" si="0"/>
        <v>43.57</v>
      </c>
      <c r="T13" s="16">
        <f t="shared" si="0"/>
        <v>29.770000000000003</v>
      </c>
      <c r="U13" s="16">
        <f t="shared" si="0"/>
        <v>72.010000000000005</v>
      </c>
    </row>
    <row r="14" spans="1:21" s="7" customFormat="1" ht="15.75" thickBot="1" x14ac:dyDescent="0.3">
      <c r="A14" s="25" t="s">
        <v>43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7"/>
    </row>
    <row r="15" spans="1:21" s="7" customFormat="1" ht="15.75" thickBot="1" x14ac:dyDescent="0.3">
      <c r="A15" s="12">
        <v>17</v>
      </c>
      <c r="B15" s="13" t="s">
        <v>61</v>
      </c>
      <c r="C15" s="14">
        <v>30</v>
      </c>
      <c r="D15" s="14">
        <v>0.4</v>
      </c>
      <c r="E15" s="14">
        <v>0</v>
      </c>
      <c r="F15" s="14">
        <v>1.1000000000000001</v>
      </c>
      <c r="G15" s="14">
        <v>6.2</v>
      </c>
      <c r="H15" s="14">
        <v>0.01</v>
      </c>
      <c r="I15" s="14">
        <v>0.01</v>
      </c>
      <c r="J15" s="14">
        <v>14.6</v>
      </c>
      <c r="K15" s="14">
        <v>0</v>
      </c>
      <c r="L15" s="14">
        <v>8</v>
      </c>
      <c r="M15" s="14">
        <v>2.4</v>
      </c>
      <c r="N15" s="14">
        <v>73.099999999999994</v>
      </c>
      <c r="O15" s="14">
        <v>8.5</v>
      </c>
      <c r="P15" s="14">
        <v>5</v>
      </c>
      <c r="Q15" s="14">
        <v>9.9</v>
      </c>
      <c r="R15" s="14">
        <v>0.21</v>
      </c>
      <c r="S15" s="14">
        <v>0.8</v>
      </c>
      <c r="T15" s="14">
        <v>0.1</v>
      </c>
      <c r="U15" s="14">
        <v>4.7</v>
      </c>
    </row>
    <row r="16" spans="1:21" s="7" customFormat="1" ht="25.5" thickBot="1" x14ac:dyDescent="0.3">
      <c r="A16" s="12" t="s">
        <v>92</v>
      </c>
      <c r="B16" s="13" t="s">
        <v>93</v>
      </c>
      <c r="C16" s="14">
        <v>200</v>
      </c>
      <c r="D16" s="14">
        <v>18</v>
      </c>
      <c r="E16" s="14">
        <v>18.7</v>
      </c>
      <c r="F16" s="14">
        <v>30.9</v>
      </c>
      <c r="G16" s="14">
        <v>364.3</v>
      </c>
      <c r="H16" s="14">
        <v>0.18</v>
      </c>
      <c r="I16" s="14">
        <v>0.17</v>
      </c>
      <c r="J16" s="14">
        <v>77.400000000000006</v>
      </c>
      <c r="K16" s="14">
        <v>0.92</v>
      </c>
      <c r="L16" s="14">
        <v>5.89</v>
      </c>
      <c r="M16" s="14">
        <v>201.88</v>
      </c>
      <c r="N16" s="14">
        <v>292.20999999999998</v>
      </c>
      <c r="O16" s="14">
        <v>78.150000000000006</v>
      </c>
      <c r="P16" s="14">
        <v>27.27</v>
      </c>
      <c r="Q16" s="14">
        <v>169.79</v>
      </c>
      <c r="R16" s="14">
        <v>2.65</v>
      </c>
      <c r="S16" s="14">
        <v>32.65</v>
      </c>
      <c r="T16" s="14">
        <v>4.54</v>
      </c>
      <c r="U16" s="14">
        <v>61.33</v>
      </c>
    </row>
    <row r="17" spans="1:21" s="7" customFormat="1" ht="25.5" thickBot="1" x14ac:dyDescent="0.3">
      <c r="A17" s="12" t="s">
        <v>94</v>
      </c>
      <c r="B17" s="13" t="s">
        <v>95</v>
      </c>
      <c r="C17" s="14">
        <v>90</v>
      </c>
      <c r="D17" s="14">
        <v>15.3</v>
      </c>
      <c r="E17" s="14">
        <v>10.9</v>
      </c>
      <c r="F17" s="14">
        <v>23.7</v>
      </c>
      <c r="G17" s="14">
        <v>254.5</v>
      </c>
      <c r="H17" s="14">
        <v>0.13</v>
      </c>
      <c r="I17" s="14">
        <v>0.18</v>
      </c>
      <c r="J17" s="14">
        <v>52.12</v>
      </c>
      <c r="K17" s="14">
        <v>1.77</v>
      </c>
      <c r="L17" s="14">
        <v>4.33</v>
      </c>
      <c r="M17" s="14">
        <v>173.3</v>
      </c>
      <c r="N17" s="14">
        <v>334.92</v>
      </c>
      <c r="O17" s="14">
        <v>117.72</v>
      </c>
      <c r="P17" s="14">
        <v>33.65</v>
      </c>
      <c r="Q17" s="14">
        <v>207.9</v>
      </c>
      <c r="R17" s="14">
        <v>1.93</v>
      </c>
      <c r="S17" s="14">
        <v>102.61</v>
      </c>
      <c r="T17" s="14">
        <v>19.14</v>
      </c>
      <c r="U17" s="14">
        <v>475.28</v>
      </c>
    </row>
    <row r="18" spans="1:21" s="7" customFormat="1" ht="15.75" thickBot="1" x14ac:dyDescent="0.3">
      <c r="A18" s="12" t="s">
        <v>132</v>
      </c>
      <c r="B18" s="13" t="s">
        <v>133</v>
      </c>
      <c r="C18" s="14">
        <v>150</v>
      </c>
      <c r="D18" s="14">
        <v>6.4</v>
      </c>
      <c r="E18" s="14">
        <v>6.5</v>
      </c>
      <c r="F18" s="14">
        <v>35.5</v>
      </c>
      <c r="G18" s="14">
        <v>225.8</v>
      </c>
      <c r="H18" s="14">
        <v>0.18</v>
      </c>
      <c r="I18" s="14">
        <v>0.03</v>
      </c>
      <c r="J18" s="14">
        <v>21.3</v>
      </c>
      <c r="K18" s="14">
        <v>0.1</v>
      </c>
      <c r="L18" s="14">
        <v>0</v>
      </c>
      <c r="M18" s="14">
        <v>152.4</v>
      </c>
      <c r="N18" s="14">
        <v>104.36</v>
      </c>
      <c r="O18" s="14">
        <v>48.98</v>
      </c>
      <c r="P18" s="14">
        <v>42.34</v>
      </c>
      <c r="Q18" s="14">
        <v>120.87</v>
      </c>
      <c r="R18" s="14">
        <v>1.4</v>
      </c>
      <c r="S18" s="14">
        <v>22.63</v>
      </c>
      <c r="T18" s="14">
        <v>1.46</v>
      </c>
      <c r="U18" s="14">
        <v>16.59</v>
      </c>
    </row>
    <row r="19" spans="1:21" s="7" customFormat="1" ht="15.75" thickBot="1" x14ac:dyDescent="0.3">
      <c r="A19" s="12" t="s">
        <v>40</v>
      </c>
      <c r="B19" s="13" t="s">
        <v>129</v>
      </c>
      <c r="C19" s="14">
        <v>200</v>
      </c>
      <c r="D19" s="14">
        <v>1</v>
      </c>
      <c r="E19" s="14">
        <v>0.2</v>
      </c>
      <c r="F19" s="14">
        <v>20.2</v>
      </c>
      <c r="G19" s="14">
        <v>86.6</v>
      </c>
      <c r="H19" s="14">
        <v>0.02</v>
      </c>
      <c r="I19" s="14">
        <v>0.02</v>
      </c>
      <c r="J19" s="14">
        <v>0</v>
      </c>
      <c r="K19" s="14">
        <v>0</v>
      </c>
      <c r="L19" s="14">
        <v>4</v>
      </c>
      <c r="M19" s="14">
        <v>12</v>
      </c>
      <c r="N19" s="14">
        <v>240</v>
      </c>
      <c r="O19" s="14">
        <v>14</v>
      </c>
      <c r="P19" s="14">
        <v>8</v>
      </c>
      <c r="Q19" s="14">
        <v>14</v>
      </c>
      <c r="R19" s="14">
        <v>2.8</v>
      </c>
      <c r="S19" s="14">
        <v>0</v>
      </c>
      <c r="T19" s="14">
        <v>0</v>
      </c>
      <c r="U19" s="14">
        <v>0</v>
      </c>
    </row>
    <row r="20" spans="1:21" s="7" customFormat="1" ht="15.75" thickBot="1" x14ac:dyDescent="0.3">
      <c r="A20" s="12" t="s">
        <v>40</v>
      </c>
      <c r="B20" s="13" t="s">
        <v>52</v>
      </c>
      <c r="C20" s="14">
        <v>50</v>
      </c>
      <c r="D20" s="14">
        <v>3.3</v>
      </c>
      <c r="E20" s="14">
        <v>0.6</v>
      </c>
      <c r="F20" s="14">
        <v>19.8</v>
      </c>
      <c r="G20" s="14">
        <v>97.8</v>
      </c>
      <c r="H20" s="14">
        <v>0.09</v>
      </c>
      <c r="I20" s="14">
        <v>0.04</v>
      </c>
      <c r="J20" s="14">
        <v>0</v>
      </c>
      <c r="K20" s="14">
        <v>0</v>
      </c>
      <c r="L20" s="14">
        <v>0</v>
      </c>
      <c r="M20" s="14">
        <v>203</v>
      </c>
      <c r="N20" s="14">
        <v>117.5</v>
      </c>
      <c r="O20" s="14">
        <v>14.5</v>
      </c>
      <c r="P20" s="14">
        <v>23.5</v>
      </c>
      <c r="Q20" s="14">
        <v>75</v>
      </c>
      <c r="R20" s="14">
        <v>1.95</v>
      </c>
      <c r="S20" s="14">
        <v>2.2000000000000002</v>
      </c>
      <c r="T20" s="14">
        <v>2.75</v>
      </c>
      <c r="U20" s="14">
        <v>12</v>
      </c>
    </row>
    <row r="21" spans="1:21" s="7" customFormat="1" ht="15.75" thickBot="1" x14ac:dyDescent="0.3">
      <c r="A21" s="19"/>
      <c r="B21" s="20" t="s">
        <v>53</v>
      </c>
      <c r="C21" s="16">
        <f>SUM(C15:C20)</f>
        <v>720</v>
      </c>
      <c r="D21" s="16">
        <f t="shared" ref="D21:U21" si="1">SUM(D15:D20)</f>
        <v>44.4</v>
      </c>
      <c r="E21" s="16">
        <f t="shared" si="1"/>
        <v>36.900000000000006</v>
      </c>
      <c r="F21" s="16">
        <f t="shared" si="1"/>
        <v>131.20000000000002</v>
      </c>
      <c r="G21" s="16">
        <f t="shared" si="1"/>
        <v>1035.2</v>
      </c>
      <c r="H21" s="16">
        <f t="shared" si="1"/>
        <v>0.61</v>
      </c>
      <c r="I21" s="16">
        <f t="shared" si="1"/>
        <v>0.45</v>
      </c>
      <c r="J21" s="16">
        <f t="shared" si="1"/>
        <v>165.42000000000002</v>
      </c>
      <c r="K21" s="16">
        <f t="shared" si="1"/>
        <v>2.79</v>
      </c>
      <c r="L21" s="16">
        <f t="shared" si="1"/>
        <v>22.22</v>
      </c>
      <c r="M21" s="16">
        <f t="shared" si="1"/>
        <v>744.98</v>
      </c>
      <c r="N21" s="16">
        <f t="shared" si="1"/>
        <v>1162.0900000000001</v>
      </c>
      <c r="O21" s="16">
        <f t="shared" si="1"/>
        <v>281.85000000000002</v>
      </c>
      <c r="P21" s="16">
        <f t="shared" si="1"/>
        <v>139.76</v>
      </c>
      <c r="Q21" s="16">
        <f t="shared" si="1"/>
        <v>597.46</v>
      </c>
      <c r="R21" s="16">
        <f t="shared" si="1"/>
        <v>10.939999999999998</v>
      </c>
      <c r="S21" s="16">
        <f t="shared" si="1"/>
        <v>160.88999999999999</v>
      </c>
      <c r="T21" s="16">
        <f t="shared" si="1"/>
        <v>27.990000000000002</v>
      </c>
      <c r="U21" s="16">
        <f t="shared" si="1"/>
        <v>569.9</v>
      </c>
    </row>
    <row r="22" spans="1:21" s="7" customFormat="1" ht="15.75" thickBot="1" x14ac:dyDescent="0.3">
      <c r="A22" s="15"/>
      <c r="B22" s="16" t="s">
        <v>54</v>
      </c>
      <c r="C22" s="16">
        <f>C21+C13</f>
        <v>1170</v>
      </c>
      <c r="D22" s="16">
        <f t="shared" ref="D22:U22" si="2">D21+D13</f>
        <v>62.199999999999996</v>
      </c>
      <c r="E22" s="16">
        <f t="shared" si="2"/>
        <v>62.800000000000011</v>
      </c>
      <c r="F22" s="16">
        <f t="shared" si="2"/>
        <v>169.20000000000002</v>
      </c>
      <c r="G22" s="16">
        <f t="shared" si="2"/>
        <v>1491.1</v>
      </c>
      <c r="H22" s="16">
        <f t="shared" si="2"/>
        <v>0.74</v>
      </c>
      <c r="I22" s="16">
        <f t="shared" si="2"/>
        <v>0.91</v>
      </c>
      <c r="J22" s="16">
        <f t="shared" si="2"/>
        <v>394.29</v>
      </c>
      <c r="K22" s="16">
        <f t="shared" si="2"/>
        <v>5.0999999999999996</v>
      </c>
      <c r="L22" s="16">
        <f t="shared" si="2"/>
        <v>24.32</v>
      </c>
      <c r="M22" s="16">
        <f t="shared" si="2"/>
        <v>1297.6399999999999</v>
      </c>
      <c r="N22" s="16">
        <f t="shared" si="2"/>
        <v>1457.2400000000002</v>
      </c>
      <c r="O22" s="16">
        <f t="shared" si="2"/>
        <v>417.35</v>
      </c>
      <c r="P22" s="16">
        <f t="shared" si="2"/>
        <v>174.19</v>
      </c>
      <c r="Q22" s="16">
        <f t="shared" si="2"/>
        <v>859.51</v>
      </c>
      <c r="R22" s="16">
        <f t="shared" si="2"/>
        <v>15.389999999999997</v>
      </c>
      <c r="S22" s="16">
        <f t="shared" si="2"/>
        <v>204.45999999999998</v>
      </c>
      <c r="T22" s="16">
        <f t="shared" si="2"/>
        <v>57.760000000000005</v>
      </c>
      <c r="U22" s="16">
        <f t="shared" si="2"/>
        <v>641.91</v>
      </c>
    </row>
  </sheetData>
  <mergeCells count="10">
    <mergeCell ref="M3:U3"/>
    <mergeCell ref="A7:U7"/>
    <mergeCell ref="A8:U8"/>
    <mergeCell ref="A14:U14"/>
    <mergeCell ref="A3:A4"/>
    <mergeCell ref="B3:B4"/>
    <mergeCell ref="C3:C4"/>
    <mergeCell ref="D3:F3"/>
    <mergeCell ref="G3:G4"/>
    <mergeCell ref="H3:L3"/>
  </mergeCells>
  <pageMargins left="0.31496062992125984" right="0" top="0.74803149606299213" bottom="0.74803149606299213" header="0.31496062992125984" footer="0.31496062992125984"/>
  <pageSetup paperSize="9" scale="80" fitToHeight="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7"/>
  <sheetViews>
    <sheetView topLeftCell="A7" workbookViewId="0">
      <selection activeCell="C24" sqref="C24"/>
    </sheetView>
  </sheetViews>
  <sheetFormatPr defaultRowHeight="15" x14ac:dyDescent="0.25"/>
  <cols>
    <col min="1" max="1" width="7.7109375" style="7" customWidth="1"/>
    <col min="2" max="2" width="27.7109375" style="7" customWidth="1"/>
    <col min="3" max="6" width="7.7109375" style="7" customWidth="1"/>
    <col min="7" max="7" width="9.140625" style="7"/>
    <col min="8" max="21" width="7.7109375" style="7" customWidth="1"/>
    <col min="22" max="33" width="9.140625" style="7"/>
  </cols>
  <sheetData>
    <row r="1" spans="1:21" x14ac:dyDescent="0.25">
      <c r="A1" s="6" t="s">
        <v>0</v>
      </c>
    </row>
    <row r="2" spans="1:21" ht="15.75" thickBot="1" x14ac:dyDescent="0.3">
      <c r="A2" s="6" t="s">
        <v>1</v>
      </c>
    </row>
    <row r="3" spans="1:21" ht="15.75" thickBot="1" x14ac:dyDescent="0.3">
      <c r="A3" s="28" t="s">
        <v>2</v>
      </c>
      <c r="B3" s="30" t="s">
        <v>3</v>
      </c>
      <c r="C3" s="30" t="s">
        <v>4</v>
      </c>
      <c r="D3" s="22" t="s">
        <v>5</v>
      </c>
      <c r="E3" s="23"/>
      <c r="F3" s="24"/>
      <c r="G3" s="28" t="s">
        <v>6</v>
      </c>
      <c r="H3" s="22" t="s">
        <v>7</v>
      </c>
      <c r="I3" s="23"/>
      <c r="J3" s="23"/>
      <c r="K3" s="23"/>
      <c r="L3" s="24"/>
      <c r="M3" s="22" t="s">
        <v>8</v>
      </c>
      <c r="N3" s="23"/>
      <c r="O3" s="23"/>
      <c r="P3" s="23"/>
      <c r="Q3" s="23"/>
      <c r="R3" s="23"/>
      <c r="S3" s="23"/>
      <c r="T3" s="23"/>
      <c r="U3" s="24"/>
    </row>
    <row r="4" spans="1:21" ht="15.75" thickBot="1" x14ac:dyDescent="0.3">
      <c r="A4" s="29"/>
      <c r="B4" s="31"/>
      <c r="C4" s="31"/>
      <c r="D4" s="8" t="s">
        <v>9</v>
      </c>
      <c r="E4" s="8" t="s">
        <v>10</v>
      </c>
      <c r="F4" s="8" t="s">
        <v>11</v>
      </c>
      <c r="G4" s="29"/>
      <c r="H4" s="8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 t="s">
        <v>20</v>
      </c>
      <c r="Q4" s="8" t="s">
        <v>21</v>
      </c>
      <c r="R4" s="8" t="s">
        <v>22</v>
      </c>
      <c r="S4" s="8" t="s">
        <v>23</v>
      </c>
      <c r="T4" s="8" t="s">
        <v>24</v>
      </c>
      <c r="U4" s="8" t="s">
        <v>25</v>
      </c>
    </row>
    <row r="5" spans="1:21" ht="15.75" thickBot="1" x14ac:dyDescent="0.3">
      <c r="A5" s="9"/>
      <c r="B5" s="10"/>
      <c r="C5" s="8" t="s">
        <v>26</v>
      </c>
      <c r="D5" s="8" t="s">
        <v>26</v>
      </c>
      <c r="E5" s="8" t="s">
        <v>26</v>
      </c>
      <c r="F5" s="8" t="s">
        <v>26</v>
      </c>
      <c r="G5" s="8" t="s">
        <v>27</v>
      </c>
      <c r="H5" s="8" t="s">
        <v>28</v>
      </c>
      <c r="I5" s="8" t="s">
        <v>28</v>
      </c>
      <c r="J5" s="8" t="s">
        <v>29</v>
      </c>
      <c r="K5" s="8" t="s">
        <v>29</v>
      </c>
      <c r="L5" s="8" t="s">
        <v>28</v>
      </c>
      <c r="M5" s="8" t="s">
        <v>28</v>
      </c>
      <c r="N5" s="8" t="s">
        <v>28</v>
      </c>
      <c r="O5" s="8" t="s">
        <v>28</v>
      </c>
      <c r="P5" s="8" t="s">
        <v>28</v>
      </c>
      <c r="Q5" s="8" t="s">
        <v>28</v>
      </c>
      <c r="R5" s="8" t="s">
        <v>28</v>
      </c>
      <c r="S5" s="8" t="s">
        <v>29</v>
      </c>
      <c r="T5" s="8" t="s">
        <v>29</v>
      </c>
      <c r="U5" s="8" t="s">
        <v>29</v>
      </c>
    </row>
    <row r="6" spans="1:21" ht="15.75" thickBot="1" x14ac:dyDescent="0.3">
      <c r="A6" s="11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8">
        <v>17</v>
      </c>
      <c r="R6" s="8">
        <v>18</v>
      </c>
      <c r="S6" s="8">
        <v>19</v>
      </c>
      <c r="T6" s="8">
        <v>20</v>
      </c>
      <c r="U6" s="8">
        <v>21</v>
      </c>
    </row>
    <row r="7" spans="1:21" ht="15.75" thickBot="1" x14ac:dyDescent="0.3">
      <c r="A7" s="25" t="s">
        <v>139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7"/>
    </row>
    <row r="8" spans="1:21" ht="15.75" thickBot="1" x14ac:dyDescent="0.3">
      <c r="A8" s="25" t="s">
        <v>31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7"/>
    </row>
    <row r="9" spans="1:21" ht="15.75" thickBot="1" x14ac:dyDescent="0.3">
      <c r="A9" s="12" t="s">
        <v>34</v>
      </c>
      <c r="B9" s="13" t="s">
        <v>35</v>
      </c>
      <c r="C9" s="14">
        <v>10</v>
      </c>
      <c r="D9" s="14">
        <v>2.2999999999999998</v>
      </c>
      <c r="E9" s="14">
        <v>3</v>
      </c>
      <c r="F9" s="14">
        <v>0</v>
      </c>
      <c r="G9" s="14">
        <v>35.799999999999997</v>
      </c>
      <c r="H9" s="14">
        <v>0</v>
      </c>
      <c r="I9" s="14">
        <v>0.03</v>
      </c>
      <c r="J9" s="14">
        <v>26</v>
      </c>
      <c r="K9" s="14">
        <v>0.1</v>
      </c>
      <c r="L9" s="14">
        <v>7.0000000000000007E-2</v>
      </c>
      <c r="M9" s="14">
        <v>81</v>
      </c>
      <c r="N9" s="14">
        <v>8.8000000000000007</v>
      </c>
      <c r="O9" s="14">
        <v>88</v>
      </c>
      <c r="P9" s="14">
        <v>3.5</v>
      </c>
      <c r="Q9" s="14">
        <v>50</v>
      </c>
      <c r="R9" s="14">
        <v>0.1</v>
      </c>
      <c r="S9" s="14">
        <v>0</v>
      </c>
      <c r="T9" s="14">
        <v>1.45</v>
      </c>
      <c r="U9" s="14">
        <v>0</v>
      </c>
    </row>
    <row r="10" spans="1:21" ht="25.5" thickBot="1" x14ac:dyDescent="0.3">
      <c r="A10" s="12">
        <v>2.35</v>
      </c>
      <c r="B10" s="13" t="s">
        <v>96</v>
      </c>
      <c r="C10" s="14">
        <v>220</v>
      </c>
      <c r="D10" s="14">
        <v>6.9</v>
      </c>
      <c r="E10" s="14">
        <v>6.9</v>
      </c>
      <c r="F10" s="14">
        <v>32.299999999999997</v>
      </c>
      <c r="G10" s="14">
        <v>219.1</v>
      </c>
      <c r="H10" s="14">
        <v>7.0000000000000007E-2</v>
      </c>
      <c r="I10" s="14">
        <v>0.16</v>
      </c>
      <c r="J10" s="14">
        <v>32.630000000000003</v>
      </c>
      <c r="K10" s="14">
        <v>0.08</v>
      </c>
      <c r="L10" s="14">
        <v>0.64</v>
      </c>
      <c r="M10" s="14">
        <v>155.88</v>
      </c>
      <c r="N10" s="14">
        <v>189.31</v>
      </c>
      <c r="O10" s="14">
        <v>138.06</v>
      </c>
      <c r="P10" s="14">
        <v>20.7</v>
      </c>
      <c r="Q10" s="14">
        <v>124.65</v>
      </c>
      <c r="R10" s="14">
        <v>0.45</v>
      </c>
      <c r="S10" s="14">
        <v>25.67</v>
      </c>
      <c r="T10" s="14">
        <v>2.2000000000000002</v>
      </c>
      <c r="U10" s="14">
        <v>31.95</v>
      </c>
    </row>
    <row r="11" spans="1:21" ht="15.75" thickBot="1" x14ac:dyDescent="0.3">
      <c r="A11" s="12" t="s">
        <v>38</v>
      </c>
      <c r="B11" s="14" t="s">
        <v>39</v>
      </c>
      <c r="C11" s="14">
        <v>200</v>
      </c>
      <c r="D11" s="14">
        <v>4.7</v>
      </c>
      <c r="E11" s="14">
        <v>3.5</v>
      </c>
      <c r="F11" s="14">
        <v>12.5</v>
      </c>
      <c r="G11" s="14">
        <v>100.4</v>
      </c>
      <c r="H11" s="14">
        <v>0.04</v>
      </c>
      <c r="I11" s="14">
        <v>0.16</v>
      </c>
      <c r="J11" s="14">
        <v>17.25</v>
      </c>
      <c r="K11" s="14">
        <v>0</v>
      </c>
      <c r="L11" s="14">
        <v>0.68</v>
      </c>
      <c r="M11" s="14">
        <v>49.95</v>
      </c>
      <c r="N11" s="14">
        <v>220.33</v>
      </c>
      <c r="O11" s="14">
        <v>167.68</v>
      </c>
      <c r="P11" s="14">
        <v>34.32</v>
      </c>
      <c r="Q11" s="14">
        <v>130.28</v>
      </c>
      <c r="R11" s="14">
        <v>1.0900000000000001</v>
      </c>
      <c r="S11" s="14">
        <v>11.7</v>
      </c>
      <c r="T11" s="14">
        <v>2.29</v>
      </c>
      <c r="U11" s="14">
        <v>38.25</v>
      </c>
    </row>
    <row r="12" spans="1:21" ht="15.75" thickBot="1" x14ac:dyDescent="0.3">
      <c r="A12" s="12" t="s">
        <v>40</v>
      </c>
      <c r="B12" s="14" t="s">
        <v>41</v>
      </c>
      <c r="C12" s="14">
        <v>30</v>
      </c>
      <c r="D12" s="14">
        <v>2.2999999999999998</v>
      </c>
      <c r="E12" s="14">
        <v>0.2</v>
      </c>
      <c r="F12" s="14">
        <v>14.8</v>
      </c>
      <c r="G12" s="14">
        <v>70.3</v>
      </c>
      <c r="H12" s="14">
        <v>0.03</v>
      </c>
      <c r="I12" s="14">
        <v>0.01</v>
      </c>
      <c r="J12" s="14">
        <v>0</v>
      </c>
      <c r="K12" s="14">
        <v>0</v>
      </c>
      <c r="L12" s="14">
        <v>0</v>
      </c>
      <c r="M12" s="14">
        <v>149.69999999999999</v>
      </c>
      <c r="N12" s="14">
        <v>27.9</v>
      </c>
      <c r="O12" s="14">
        <v>6</v>
      </c>
      <c r="P12" s="14">
        <v>4.2</v>
      </c>
      <c r="Q12" s="14">
        <v>19.5</v>
      </c>
      <c r="R12" s="14">
        <v>0.33</v>
      </c>
      <c r="S12" s="14">
        <v>0.96</v>
      </c>
      <c r="T12" s="14">
        <v>1.8</v>
      </c>
      <c r="U12" s="14">
        <v>4.3499999999999996</v>
      </c>
    </row>
    <row r="13" spans="1:21" s="7" customFormat="1" ht="15.75" thickBot="1" x14ac:dyDescent="0.3">
      <c r="A13" s="12"/>
      <c r="B13" s="16" t="s">
        <v>42</v>
      </c>
      <c r="C13" s="16">
        <f t="shared" ref="C13:U13" si="0">SUM(C9:C12)</f>
        <v>460</v>
      </c>
      <c r="D13" s="16">
        <f t="shared" si="0"/>
        <v>16.2</v>
      </c>
      <c r="E13" s="16">
        <f t="shared" si="0"/>
        <v>13.6</v>
      </c>
      <c r="F13" s="16">
        <f t="shared" si="0"/>
        <v>59.599999999999994</v>
      </c>
      <c r="G13" s="16">
        <f t="shared" si="0"/>
        <v>425.59999999999997</v>
      </c>
      <c r="H13" s="16">
        <f t="shared" si="0"/>
        <v>0.14000000000000001</v>
      </c>
      <c r="I13" s="16">
        <f t="shared" si="0"/>
        <v>0.36</v>
      </c>
      <c r="J13" s="16">
        <f t="shared" si="0"/>
        <v>75.88</v>
      </c>
      <c r="K13" s="16">
        <f t="shared" si="0"/>
        <v>0.18</v>
      </c>
      <c r="L13" s="16">
        <f t="shared" si="0"/>
        <v>1.3900000000000001</v>
      </c>
      <c r="M13" s="16">
        <f t="shared" si="0"/>
        <v>436.53</v>
      </c>
      <c r="N13" s="16">
        <f t="shared" si="0"/>
        <v>446.34000000000003</v>
      </c>
      <c r="O13" s="16">
        <f t="shared" si="0"/>
        <v>399.74</v>
      </c>
      <c r="P13" s="16">
        <f t="shared" si="0"/>
        <v>62.72</v>
      </c>
      <c r="Q13" s="16">
        <f t="shared" si="0"/>
        <v>324.43</v>
      </c>
      <c r="R13" s="16">
        <f t="shared" si="0"/>
        <v>1.9700000000000002</v>
      </c>
      <c r="S13" s="16">
        <f t="shared" si="0"/>
        <v>38.330000000000005</v>
      </c>
      <c r="T13" s="16">
        <f t="shared" si="0"/>
        <v>7.74</v>
      </c>
      <c r="U13" s="16">
        <f t="shared" si="0"/>
        <v>74.55</v>
      </c>
    </row>
    <row r="14" spans="1:21" s="7" customFormat="1" ht="15.75" thickBot="1" x14ac:dyDescent="0.3">
      <c r="A14" s="25" t="s">
        <v>43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7"/>
    </row>
    <row r="15" spans="1:21" s="7" customFormat="1" ht="15.75" thickBot="1" x14ac:dyDescent="0.3">
      <c r="A15" s="18" t="s">
        <v>112</v>
      </c>
      <c r="B15" s="14" t="s">
        <v>113</v>
      </c>
      <c r="C15" s="14">
        <v>30</v>
      </c>
      <c r="D15" s="14">
        <v>0.5</v>
      </c>
      <c r="E15" s="14">
        <v>1</v>
      </c>
      <c r="F15" s="14">
        <v>1.5</v>
      </c>
      <c r="G15" s="14">
        <v>17.2</v>
      </c>
      <c r="H15" s="14">
        <v>0.01</v>
      </c>
      <c r="I15" s="14">
        <v>0.01</v>
      </c>
      <c r="J15" s="14">
        <v>5.84</v>
      </c>
      <c r="K15" s="14">
        <v>0</v>
      </c>
      <c r="L15" s="14">
        <v>13.05</v>
      </c>
      <c r="M15" s="14">
        <v>42.5</v>
      </c>
      <c r="N15" s="14">
        <v>87.9</v>
      </c>
      <c r="O15" s="14">
        <v>15.31</v>
      </c>
      <c r="P15" s="14">
        <v>4.7699999999999996</v>
      </c>
      <c r="Q15" s="14">
        <v>9.17</v>
      </c>
      <c r="R15" s="14">
        <v>0.19</v>
      </c>
      <c r="S15" s="14">
        <v>4.8600000000000003</v>
      </c>
      <c r="T15" s="14">
        <v>0.09</v>
      </c>
      <c r="U15" s="14">
        <v>3.85</v>
      </c>
    </row>
    <row r="16" spans="1:21" s="7" customFormat="1" ht="15.75" thickBot="1" x14ac:dyDescent="0.3">
      <c r="A16" s="18" t="s">
        <v>114</v>
      </c>
      <c r="B16" s="14" t="s">
        <v>115</v>
      </c>
      <c r="C16" s="14">
        <v>200</v>
      </c>
      <c r="D16" s="14">
        <v>7.3</v>
      </c>
      <c r="E16" s="14">
        <v>4.7</v>
      </c>
      <c r="F16" s="14">
        <v>15</v>
      </c>
      <c r="G16" s="14">
        <v>131.9</v>
      </c>
      <c r="H16" s="14">
        <v>0.14000000000000001</v>
      </c>
      <c r="I16" s="14">
        <v>0.05</v>
      </c>
      <c r="J16" s="14">
        <v>109.01</v>
      </c>
      <c r="K16" s="14">
        <v>0</v>
      </c>
      <c r="L16" s="14">
        <v>4.13</v>
      </c>
      <c r="M16" s="14">
        <v>8.8699999999999992</v>
      </c>
      <c r="N16" s="14">
        <v>339.66</v>
      </c>
      <c r="O16" s="14">
        <v>25.65</v>
      </c>
      <c r="P16" s="14">
        <v>27.44</v>
      </c>
      <c r="Q16" s="14">
        <v>76.319999999999993</v>
      </c>
      <c r="R16" s="14">
        <v>1.39</v>
      </c>
      <c r="S16" s="14">
        <v>3.71</v>
      </c>
      <c r="T16" s="14">
        <v>1.99</v>
      </c>
      <c r="U16" s="14">
        <v>27.53</v>
      </c>
    </row>
    <row r="17" spans="1:21" s="7" customFormat="1" ht="15.75" thickBot="1" x14ac:dyDescent="0.3">
      <c r="A17" s="18" t="s">
        <v>100</v>
      </c>
      <c r="B17" s="14" t="s">
        <v>101</v>
      </c>
      <c r="C17" s="14">
        <v>90</v>
      </c>
      <c r="D17" s="14">
        <v>19.3</v>
      </c>
      <c r="E17" s="14">
        <v>16.899999999999999</v>
      </c>
      <c r="F17" s="14">
        <v>21.3</v>
      </c>
      <c r="G17" s="14">
        <v>315.10000000000002</v>
      </c>
      <c r="H17" s="14">
        <v>0.14000000000000001</v>
      </c>
      <c r="I17" s="14">
        <v>0.27</v>
      </c>
      <c r="J17" s="14">
        <v>235.9</v>
      </c>
      <c r="K17" s="14">
        <v>1.43</v>
      </c>
      <c r="L17" s="14">
        <v>25.81</v>
      </c>
      <c r="M17" s="14">
        <v>336.32</v>
      </c>
      <c r="N17" s="14">
        <v>426.54</v>
      </c>
      <c r="O17" s="14">
        <v>125.01</v>
      </c>
      <c r="P17" s="14">
        <v>35.97</v>
      </c>
      <c r="Q17" s="14">
        <v>226.81</v>
      </c>
      <c r="R17" s="14">
        <v>3.81</v>
      </c>
      <c r="S17" s="14">
        <v>47.84</v>
      </c>
      <c r="T17" s="14">
        <v>3.82</v>
      </c>
      <c r="U17" s="14">
        <v>71.239999999999995</v>
      </c>
    </row>
    <row r="18" spans="1:21" s="7" customFormat="1" ht="15.75" thickBot="1" x14ac:dyDescent="0.3">
      <c r="A18" s="18" t="s">
        <v>76</v>
      </c>
      <c r="B18" s="14" t="s">
        <v>77</v>
      </c>
      <c r="C18" s="14">
        <v>150</v>
      </c>
      <c r="D18" s="14">
        <v>5.3</v>
      </c>
      <c r="E18" s="14">
        <v>4.9000000000000004</v>
      </c>
      <c r="F18" s="14">
        <v>32.799999999999997</v>
      </c>
      <c r="G18" s="14">
        <v>196.8</v>
      </c>
      <c r="H18" s="14">
        <v>0.06</v>
      </c>
      <c r="I18" s="14">
        <v>0.02</v>
      </c>
      <c r="J18" s="14">
        <v>18.36</v>
      </c>
      <c r="K18" s="14">
        <v>0.09</v>
      </c>
      <c r="L18" s="14">
        <v>0</v>
      </c>
      <c r="M18" s="14">
        <v>149.04</v>
      </c>
      <c r="N18" s="14">
        <v>53.8</v>
      </c>
      <c r="O18" s="14">
        <v>105.83</v>
      </c>
      <c r="P18" s="14">
        <v>7.19</v>
      </c>
      <c r="Q18" s="14">
        <v>40.700000000000003</v>
      </c>
      <c r="R18" s="14">
        <v>0.73</v>
      </c>
      <c r="S18" s="14">
        <v>20.77</v>
      </c>
      <c r="T18" s="14">
        <v>0.06</v>
      </c>
      <c r="U18" s="14">
        <v>11.92</v>
      </c>
    </row>
    <row r="19" spans="1:21" s="7" customFormat="1" ht="18" customHeight="1" thickBot="1" x14ac:dyDescent="0.3">
      <c r="A19" s="12" t="s">
        <v>50</v>
      </c>
      <c r="B19" s="13" t="s">
        <v>51</v>
      </c>
      <c r="C19" s="14">
        <v>200</v>
      </c>
      <c r="D19" s="14">
        <v>0.5</v>
      </c>
      <c r="E19" s="14">
        <v>0.1</v>
      </c>
      <c r="F19" s="14">
        <v>12.8</v>
      </c>
      <c r="G19" s="14">
        <v>54.6</v>
      </c>
      <c r="H19" s="14">
        <v>0.01</v>
      </c>
      <c r="I19" s="14">
        <v>0.02</v>
      </c>
      <c r="J19" s="14">
        <v>18.66</v>
      </c>
      <c r="K19" s="14">
        <v>0</v>
      </c>
      <c r="L19" s="14">
        <v>16.62</v>
      </c>
      <c r="M19" s="14">
        <v>5.91</v>
      </c>
      <c r="N19" s="14">
        <v>155.54</v>
      </c>
      <c r="O19" s="14">
        <v>62.38</v>
      </c>
      <c r="P19" s="14">
        <v>14.99</v>
      </c>
      <c r="Q19" s="14">
        <v>15.25</v>
      </c>
      <c r="R19" s="14">
        <v>0.56999999999999995</v>
      </c>
      <c r="S19" s="14">
        <v>0.36</v>
      </c>
      <c r="T19" s="14">
        <v>0.23</v>
      </c>
      <c r="U19" s="14">
        <v>4.9000000000000004</v>
      </c>
    </row>
    <row r="20" spans="1:21" s="7" customFormat="1" ht="15.75" thickBot="1" x14ac:dyDescent="0.3">
      <c r="A20" s="18" t="s">
        <v>40</v>
      </c>
      <c r="B20" s="14" t="s">
        <v>52</v>
      </c>
      <c r="C20" s="14">
        <v>50</v>
      </c>
      <c r="D20" s="14">
        <v>3.3</v>
      </c>
      <c r="E20" s="14">
        <v>0.6</v>
      </c>
      <c r="F20" s="14">
        <v>19.8</v>
      </c>
      <c r="G20" s="14">
        <v>97.8</v>
      </c>
      <c r="H20" s="14">
        <v>0.09</v>
      </c>
      <c r="I20" s="14">
        <v>0.04</v>
      </c>
      <c r="J20" s="14">
        <v>0</v>
      </c>
      <c r="K20" s="14">
        <v>0</v>
      </c>
      <c r="L20" s="14">
        <v>0</v>
      </c>
      <c r="M20" s="14">
        <v>203</v>
      </c>
      <c r="N20" s="14">
        <v>117.5</v>
      </c>
      <c r="O20" s="14">
        <v>14.5</v>
      </c>
      <c r="P20" s="14">
        <v>23.5</v>
      </c>
      <c r="Q20" s="14">
        <v>75</v>
      </c>
      <c r="R20" s="14">
        <v>1.95</v>
      </c>
      <c r="S20" s="14">
        <v>2.2000000000000002</v>
      </c>
      <c r="T20" s="14">
        <v>2.75</v>
      </c>
      <c r="U20" s="14">
        <v>12</v>
      </c>
    </row>
    <row r="21" spans="1:21" s="7" customFormat="1" ht="15.75" thickBot="1" x14ac:dyDescent="0.3">
      <c r="A21" s="15"/>
      <c r="B21" s="16" t="s">
        <v>53</v>
      </c>
      <c r="C21" s="16">
        <f>SUM(C15:C20)</f>
        <v>720</v>
      </c>
      <c r="D21" s="16">
        <f t="shared" ref="D21:U21" si="1">SUM(D15:D20)</f>
        <v>36.199999999999996</v>
      </c>
      <c r="E21" s="16">
        <f t="shared" si="1"/>
        <v>28.200000000000003</v>
      </c>
      <c r="F21" s="16">
        <f t="shared" si="1"/>
        <v>103.19999999999999</v>
      </c>
      <c r="G21" s="16">
        <f t="shared" si="1"/>
        <v>813.4</v>
      </c>
      <c r="H21" s="16">
        <f t="shared" si="1"/>
        <v>0.45000000000000007</v>
      </c>
      <c r="I21" s="16">
        <f t="shared" si="1"/>
        <v>0.41000000000000003</v>
      </c>
      <c r="J21" s="16">
        <f t="shared" si="1"/>
        <v>387.77000000000004</v>
      </c>
      <c r="K21" s="16">
        <f t="shared" si="1"/>
        <v>1.52</v>
      </c>
      <c r="L21" s="16">
        <f t="shared" si="1"/>
        <v>59.61</v>
      </c>
      <c r="M21" s="16">
        <f t="shared" si="1"/>
        <v>745.64</v>
      </c>
      <c r="N21" s="16">
        <f t="shared" si="1"/>
        <v>1180.94</v>
      </c>
      <c r="O21" s="16">
        <f t="shared" si="1"/>
        <v>348.68</v>
      </c>
      <c r="P21" s="16">
        <f t="shared" si="1"/>
        <v>113.86</v>
      </c>
      <c r="Q21" s="16">
        <f t="shared" si="1"/>
        <v>443.25</v>
      </c>
      <c r="R21" s="16">
        <f t="shared" si="1"/>
        <v>8.6399999999999988</v>
      </c>
      <c r="S21" s="16">
        <f t="shared" si="1"/>
        <v>79.740000000000009</v>
      </c>
      <c r="T21" s="16">
        <f t="shared" si="1"/>
        <v>8.9400000000000013</v>
      </c>
      <c r="U21" s="16">
        <f t="shared" si="1"/>
        <v>131.44</v>
      </c>
    </row>
    <row r="22" spans="1:21" s="7" customFormat="1" ht="15.75" thickBot="1" x14ac:dyDescent="0.3">
      <c r="A22" s="15"/>
      <c r="B22" s="16" t="s">
        <v>54</v>
      </c>
      <c r="C22" s="16">
        <f>C21+C13</f>
        <v>1180</v>
      </c>
      <c r="D22" s="16">
        <f t="shared" ref="D22:U22" si="2">D21+D13</f>
        <v>52.399999999999991</v>
      </c>
      <c r="E22" s="16">
        <f t="shared" si="2"/>
        <v>41.800000000000004</v>
      </c>
      <c r="F22" s="16">
        <f t="shared" si="2"/>
        <v>162.79999999999998</v>
      </c>
      <c r="G22" s="16">
        <f t="shared" si="2"/>
        <v>1239</v>
      </c>
      <c r="H22" s="16">
        <f t="shared" si="2"/>
        <v>0.59000000000000008</v>
      </c>
      <c r="I22" s="16">
        <f t="shared" si="2"/>
        <v>0.77</v>
      </c>
      <c r="J22" s="16">
        <f t="shared" si="2"/>
        <v>463.65000000000003</v>
      </c>
      <c r="K22" s="16">
        <f t="shared" si="2"/>
        <v>1.7</v>
      </c>
      <c r="L22" s="16">
        <f t="shared" si="2"/>
        <v>61</v>
      </c>
      <c r="M22" s="16">
        <f t="shared" si="2"/>
        <v>1182.17</v>
      </c>
      <c r="N22" s="16">
        <f t="shared" si="2"/>
        <v>1627.2800000000002</v>
      </c>
      <c r="O22" s="16">
        <f t="shared" si="2"/>
        <v>748.42000000000007</v>
      </c>
      <c r="P22" s="16">
        <f t="shared" si="2"/>
        <v>176.57999999999998</v>
      </c>
      <c r="Q22" s="16">
        <f t="shared" si="2"/>
        <v>767.68000000000006</v>
      </c>
      <c r="R22" s="16">
        <f t="shared" si="2"/>
        <v>10.61</v>
      </c>
      <c r="S22" s="16">
        <f t="shared" si="2"/>
        <v>118.07000000000002</v>
      </c>
      <c r="T22" s="16">
        <f t="shared" si="2"/>
        <v>16.68</v>
      </c>
      <c r="U22" s="16">
        <f t="shared" si="2"/>
        <v>205.99</v>
      </c>
    </row>
    <row r="23" spans="1:21" s="7" customFormat="1" x14ac:dyDescent="0.25"/>
    <row r="24" spans="1:21" s="7" customFormat="1" x14ac:dyDescent="0.25"/>
    <row r="25" spans="1:21" s="7" customFormat="1" x14ac:dyDescent="0.25"/>
    <row r="26" spans="1:21" s="7" customFormat="1" x14ac:dyDescent="0.25"/>
    <row r="27" spans="1:21" s="7" customFormat="1" x14ac:dyDescent="0.25"/>
  </sheetData>
  <mergeCells count="10">
    <mergeCell ref="M3:U3"/>
    <mergeCell ref="A7:U7"/>
    <mergeCell ref="A8:U8"/>
    <mergeCell ref="A14:U14"/>
    <mergeCell ref="A3:A4"/>
    <mergeCell ref="B3:B4"/>
    <mergeCell ref="C3:C4"/>
    <mergeCell ref="D3:F3"/>
    <mergeCell ref="G3:G4"/>
    <mergeCell ref="H3:L3"/>
  </mergeCells>
  <pageMargins left="0.31496062992125984" right="0" top="0.74803149606299213" bottom="0.74803149606299213" header="0.31496062992125984" footer="0.31496062992125984"/>
  <pageSetup paperSize="9" scale="78" fitToHeight="0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6"/>
  <sheetViews>
    <sheetView topLeftCell="A6" workbookViewId="0">
      <selection activeCell="D21" sqref="D21"/>
    </sheetView>
  </sheetViews>
  <sheetFormatPr defaultRowHeight="15" x14ac:dyDescent="0.25"/>
  <cols>
    <col min="1" max="1" width="7.7109375" customWidth="1"/>
    <col min="2" max="2" width="27.7109375" style="7" customWidth="1"/>
    <col min="3" max="6" width="7.7109375" style="7" customWidth="1"/>
    <col min="7" max="7" width="9.140625" style="7"/>
    <col min="8" max="21" width="7.7109375" style="7" customWidth="1"/>
  </cols>
  <sheetData>
    <row r="1" spans="1:21" x14ac:dyDescent="0.25">
      <c r="A1" s="1" t="s">
        <v>0</v>
      </c>
    </row>
    <row r="2" spans="1:21" ht="15.75" thickBot="1" x14ac:dyDescent="0.3">
      <c r="A2" s="1" t="s">
        <v>1</v>
      </c>
    </row>
    <row r="3" spans="1:21" ht="15.75" thickBot="1" x14ac:dyDescent="0.3">
      <c r="A3" s="35" t="s">
        <v>2</v>
      </c>
      <c r="B3" s="30" t="s">
        <v>3</v>
      </c>
      <c r="C3" s="30" t="s">
        <v>4</v>
      </c>
      <c r="D3" s="22" t="s">
        <v>5</v>
      </c>
      <c r="E3" s="23"/>
      <c r="F3" s="24"/>
      <c r="G3" s="28" t="s">
        <v>6</v>
      </c>
      <c r="H3" s="22" t="s">
        <v>7</v>
      </c>
      <c r="I3" s="23"/>
      <c r="J3" s="23"/>
      <c r="K3" s="23"/>
      <c r="L3" s="24"/>
      <c r="M3" s="22" t="s">
        <v>8</v>
      </c>
      <c r="N3" s="23"/>
      <c r="O3" s="23"/>
      <c r="P3" s="23"/>
      <c r="Q3" s="23"/>
      <c r="R3" s="23"/>
      <c r="S3" s="23"/>
      <c r="T3" s="23"/>
      <c r="U3" s="24"/>
    </row>
    <row r="4" spans="1:21" ht="15.75" thickBot="1" x14ac:dyDescent="0.3">
      <c r="A4" s="36"/>
      <c r="B4" s="31"/>
      <c r="C4" s="31"/>
      <c r="D4" s="8" t="s">
        <v>9</v>
      </c>
      <c r="E4" s="8" t="s">
        <v>10</v>
      </c>
      <c r="F4" s="8" t="s">
        <v>11</v>
      </c>
      <c r="G4" s="29"/>
      <c r="H4" s="8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 t="s">
        <v>20</v>
      </c>
      <c r="Q4" s="8" t="s">
        <v>21</v>
      </c>
      <c r="R4" s="8" t="s">
        <v>22</v>
      </c>
      <c r="S4" s="8" t="s">
        <v>23</v>
      </c>
      <c r="T4" s="8" t="s">
        <v>24</v>
      </c>
      <c r="U4" s="8" t="s">
        <v>25</v>
      </c>
    </row>
    <row r="5" spans="1:21" ht="15.75" thickBot="1" x14ac:dyDescent="0.3">
      <c r="A5" s="2"/>
      <c r="B5" s="10"/>
      <c r="C5" s="8" t="s">
        <v>26</v>
      </c>
      <c r="D5" s="8" t="s">
        <v>26</v>
      </c>
      <c r="E5" s="8" t="s">
        <v>26</v>
      </c>
      <c r="F5" s="8" t="s">
        <v>26</v>
      </c>
      <c r="G5" s="8" t="s">
        <v>27</v>
      </c>
      <c r="H5" s="8" t="s">
        <v>28</v>
      </c>
      <c r="I5" s="8" t="s">
        <v>28</v>
      </c>
      <c r="J5" s="8" t="s">
        <v>29</v>
      </c>
      <c r="K5" s="8" t="s">
        <v>29</v>
      </c>
      <c r="L5" s="8" t="s">
        <v>28</v>
      </c>
      <c r="M5" s="8" t="s">
        <v>28</v>
      </c>
      <c r="N5" s="8" t="s">
        <v>28</v>
      </c>
      <c r="O5" s="8" t="s">
        <v>28</v>
      </c>
      <c r="P5" s="8" t="s">
        <v>28</v>
      </c>
      <c r="Q5" s="8" t="s">
        <v>28</v>
      </c>
      <c r="R5" s="8" t="s">
        <v>28</v>
      </c>
      <c r="S5" s="8" t="s">
        <v>29</v>
      </c>
      <c r="T5" s="8" t="s">
        <v>29</v>
      </c>
      <c r="U5" s="8" t="s">
        <v>29</v>
      </c>
    </row>
    <row r="6" spans="1:21" ht="15.75" thickBot="1" x14ac:dyDescent="0.3">
      <c r="A6" s="4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8">
        <v>17</v>
      </c>
      <c r="R6" s="8">
        <v>18</v>
      </c>
      <c r="S6" s="8">
        <v>19</v>
      </c>
      <c r="T6" s="8">
        <v>20</v>
      </c>
      <c r="U6" s="8">
        <v>21</v>
      </c>
    </row>
    <row r="7" spans="1:21" ht="15.75" thickBot="1" x14ac:dyDescent="0.3">
      <c r="A7" s="32" t="s">
        <v>138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4"/>
    </row>
    <row r="8" spans="1:21" ht="15.75" thickBot="1" x14ac:dyDescent="0.3">
      <c r="A8" s="32" t="s">
        <v>31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4"/>
    </row>
    <row r="9" spans="1:21" ht="15.75" thickBot="1" x14ac:dyDescent="0.3">
      <c r="A9" s="5">
        <v>330</v>
      </c>
      <c r="B9" s="14" t="s">
        <v>71</v>
      </c>
      <c r="C9" s="14">
        <v>50</v>
      </c>
      <c r="D9" s="14">
        <v>1.6</v>
      </c>
      <c r="E9" s="14">
        <v>4.4000000000000004</v>
      </c>
      <c r="F9" s="14">
        <v>6.9</v>
      </c>
      <c r="G9" s="14">
        <v>73.599999999999994</v>
      </c>
      <c r="H9" s="14">
        <v>0.02</v>
      </c>
      <c r="I9" s="14">
        <v>0.05</v>
      </c>
      <c r="J9" s="14">
        <v>23.16</v>
      </c>
      <c r="K9" s="14">
        <v>0</v>
      </c>
      <c r="L9" s="14">
        <v>0.18</v>
      </c>
      <c r="M9" s="14">
        <v>87.91</v>
      </c>
      <c r="N9" s="14">
        <v>58.1</v>
      </c>
      <c r="O9" s="14">
        <v>48.49</v>
      </c>
      <c r="P9" s="14">
        <v>5.74</v>
      </c>
      <c r="Q9" s="14">
        <v>36.549999999999997</v>
      </c>
      <c r="R9" s="14">
        <v>0.13</v>
      </c>
      <c r="S9" s="14">
        <v>4.55</v>
      </c>
      <c r="T9" s="14">
        <v>0.78</v>
      </c>
      <c r="U9" s="14">
        <v>10.17</v>
      </c>
    </row>
    <row r="10" spans="1:21" ht="15.75" thickBot="1" x14ac:dyDescent="0.3">
      <c r="A10" s="5" t="s">
        <v>69</v>
      </c>
      <c r="B10" s="14" t="s">
        <v>70</v>
      </c>
      <c r="C10" s="14">
        <v>150</v>
      </c>
      <c r="D10" s="14">
        <v>29.7</v>
      </c>
      <c r="E10" s="14">
        <v>13.4</v>
      </c>
      <c r="F10" s="14">
        <v>22.6</v>
      </c>
      <c r="G10" s="14">
        <v>329.9</v>
      </c>
      <c r="H10" s="14">
        <v>7.0000000000000007E-2</v>
      </c>
      <c r="I10" s="14">
        <v>0.31</v>
      </c>
      <c r="J10" s="14">
        <v>36.479999999999997</v>
      </c>
      <c r="K10" s="14">
        <v>0.14000000000000001</v>
      </c>
      <c r="L10" s="14">
        <v>0.27</v>
      </c>
      <c r="M10" s="14">
        <v>48.98</v>
      </c>
      <c r="N10" s="14">
        <v>155.66999999999999</v>
      </c>
      <c r="O10" s="14">
        <v>201.51</v>
      </c>
      <c r="P10" s="14">
        <v>30.8</v>
      </c>
      <c r="Q10" s="14">
        <v>285.8</v>
      </c>
      <c r="R10" s="14">
        <v>0.85</v>
      </c>
      <c r="S10" s="14">
        <v>13.74</v>
      </c>
      <c r="T10" s="14">
        <v>38.520000000000003</v>
      </c>
      <c r="U10" s="14">
        <v>51.59</v>
      </c>
    </row>
    <row r="11" spans="1:21" ht="15.75" thickBot="1" x14ac:dyDescent="0.3">
      <c r="A11" s="5">
        <v>430</v>
      </c>
      <c r="B11" s="14" t="s">
        <v>108</v>
      </c>
      <c r="C11" s="14">
        <v>200</v>
      </c>
      <c r="D11" s="14">
        <v>0.4</v>
      </c>
      <c r="E11" s="14">
        <v>0.1</v>
      </c>
      <c r="F11" s="14">
        <v>15</v>
      </c>
      <c r="G11" s="14">
        <v>62.4</v>
      </c>
      <c r="H11" s="14">
        <v>0.08</v>
      </c>
      <c r="I11" s="14">
        <v>0.11</v>
      </c>
      <c r="J11" s="14">
        <v>31</v>
      </c>
      <c r="K11" s="14">
        <v>0.42</v>
      </c>
      <c r="L11" s="14">
        <v>5.2</v>
      </c>
      <c r="M11" s="14">
        <v>1.74</v>
      </c>
      <c r="N11" s="14">
        <v>49.9</v>
      </c>
      <c r="O11" s="14">
        <v>10.1</v>
      </c>
      <c r="P11" s="14">
        <v>8.8000000000000007</v>
      </c>
      <c r="Q11" s="14">
        <v>16.5</v>
      </c>
      <c r="R11" s="14">
        <v>1.67</v>
      </c>
      <c r="S11" s="14">
        <v>0</v>
      </c>
      <c r="T11" s="14">
        <v>0</v>
      </c>
      <c r="U11" s="14">
        <v>0</v>
      </c>
    </row>
    <row r="12" spans="1:21" ht="15.75" thickBot="1" x14ac:dyDescent="0.3">
      <c r="A12" s="5" t="s">
        <v>40</v>
      </c>
      <c r="B12" s="13" t="s">
        <v>41</v>
      </c>
      <c r="C12" s="14">
        <v>60</v>
      </c>
      <c r="D12" s="14">
        <v>4.5999999999999996</v>
      </c>
      <c r="E12" s="14">
        <v>0.5</v>
      </c>
      <c r="F12" s="14">
        <v>29.5</v>
      </c>
      <c r="G12" s="14">
        <v>140.6</v>
      </c>
      <c r="H12" s="14">
        <v>7.0000000000000007E-2</v>
      </c>
      <c r="I12" s="14">
        <v>0.02</v>
      </c>
      <c r="J12" s="14">
        <v>0</v>
      </c>
      <c r="K12" s="14">
        <v>0</v>
      </c>
      <c r="L12" s="14">
        <v>0</v>
      </c>
      <c r="M12" s="14">
        <v>299.39999999999998</v>
      </c>
      <c r="N12" s="14">
        <v>55.8</v>
      </c>
      <c r="O12" s="14">
        <v>12</v>
      </c>
      <c r="P12" s="14">
        <v>8.4</v>
      </c>
      <c r="Q12" s="14">
        <v>39</v>
      </c>
      <c r="R12" s="14">
        <v>0.66</v>
      </c>
      <c r="S12" s="14">
        <v>1.92</v>
      </c>
      <c r="T12" s="14">
        <v>3.6</v>
      </c>
      <c r="U12" s="14">
        <v>8.6999999999999993</v>
      </c>
    </row>
    <row r="13" spans="1:21" s="7" customFormat="1" ht="15.75" thickBot="1" x14ac:dyDescent="0.3">
      <c r="A13" s="15"/>
      <c r="B13" s="16" t="s">
        <v>42</v>
      </c>
      <c r="C13" s="16">
        <f>SUM(C9:C12)</f>
        <v>460</v>
      </c>
      <c r="D13" s="16">
        <f t="shared" ref="D13:U13" si="0">SUM(D9:D12)</f>
        <v>36.299999999999997</v>
      </c>
      <c r="E13" s="16">
        <f t="shared" si="0"/>
        <v>18.400000000000002</v>
      </c>
      <c r="F13" s="16">
        <f t="shared" si="0"/>
        <v>74</v>
      </c>
      <c r="G13" s="16">
        <f t="shared" si="0"/>
        <v>606.5</v>
      </c>
      <c r="H13" s="16">
        <f t="shared" si="0"/>
        <v>0.24000000000000002</v>
      </c>
      <c r="I13" s="16">
        <f t="shared" si="0"/>
        <v>0.49</v>
      </c>
      <c r="J13" s="16">
        <f t="shared" si="0"/>
        <v>90.64</v>
      </c>
      <c r="K13" s="16">
        <f t="shared" si="0"/>
        <v>0.56000000000000005</v>
      </c>
      <c r="L13" s="16">
        <f t="shared" si="0"/>
        <v>5.65</v>
      </c>
      <c r="M13" s="16">
        <f t="shared" si="0"/>
        <v>438.03</v>
      </c>
      <c r="N13" s="16">
        <f t="shared" si="0"/>
        <v>319.46999999999997</v>
      </c>
      <c r="O13" s="16">
        <f t="shared" si="0"/>
        <v>272.10000000000002</v>
      </c>
      <c r="P13" s="16">
        <f t="shared" si="0"/>
        <v>53.74</v>
      </c>
      <c r="Q13" s="16">
        <f t="shared" si="0"/>
        <v>377.85</v>
      </c>
      <c r="R13" s="16">
        <f t="shared" si="0"/>
        <v>3.31</v>
      </c>
      <c r="S13" s="16">
        <f t="shared" si="0"/>
        <v>20.21</v>
      </c>
      <c r="T13" s="16">
        <f t="shared" si="0"/>
        <v>42.900000000000006</v>
      </c>
      <c r="U13" s="16">
        <f t="shared" si="0"/>
        <v>70.460000000000008</v>
      </c>
    </row>
    <row r="14" spans="1:21" s="7" customFormat="1" ht="15.75" thickBot="1" x14ac:dyDescent="0.3">
      <c r="A14" s="25" t="s">
        <v>43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7"/>
    </row>
    <row r="15" spans="1:21" s="7" customFormat="1" ht="15.75" thickBot="1" x14ac:dyDescent="0.3">
      <c r="A15" s="12">
        <v>13</v>
      </c>
      <c r="B15" s="14" t="s">
        <v>44</v>
      </c>
      <c r="C15" s="14">
        <v>30</v>
      </c>
      <c r="D15" s="14">
        <v>0.3</v>
      </c>
      <c r="E15" s="14">
        <v>0</v>
      </c>
      <c r="F15" s="14">
        <v>1</v>
      </c>
      <c r="G15" s="14">
        <v>5.8</v>
      </c>
      <c r="H15" s="14">
        <v>0.01</v>
      </c>
      <c r="I15" s="14">
        <v>0.01</v>
      </c>
      <c r="J15" s="14">
        <v>30.95</v>
      </c>
      <c r="K15" s="14">
        <v>0</v>
      </c>
      <c r="L15" s="14">
        <v>6.75</v>
      </c>
      <c r="M15" s="14">
        <v>1.99</v>
      </c>
      <c r="N15" s="14">
        <v>72.650000000000006</v>
      </c>
      <c r="O15" s="14">
        <v>8</v>
      </c>
      <c r="P15" s="14">
        <v>5.95</v>
      </c>
      <c r="Q15" s="14">
        <v>11.15</v>
      </c>
      <c r="R15" s="14">
        <v>0.24</v>
      </c>
      <c r="S15" s="14">
        <v>0.79</v>
      </c>
      <c r="T15" s="14">
        <v>0.11</v>
      </c>
      <c r="U15" s="14">
        <v>7.85</v>
      </c>
    </row>
    <row r="16" spans="1:21" s="7" customFormat="1" ht="15.75" thickBot="1" x14ac:dyDescent="0.3">
      <c r="A16" s="12" t="s">
        <v>104</v>
      </c>
      <c r="B16" s="14" t="s">
        <v>105</v>
      </c>
      <c r="C16" s="14">
        <v>250</v>
      </c>
      <c r="D16" s="14">
        <v>5.7</v>
      </c>
      <c r="E16" s="14">
        <v>7.8</v>
      </c>
      <c r="F16" s="14">
        <v>12.1</v>
      </c>
      <c r="G16" s="14">
        <v>141.69999999999999</v>
      </c>
      <c r="H16" s="14">
        <v>0.03</v>
      </c>
      <c r="I16" s="14">
        <v>0.04</v>
      </c>
      <c r="J16" s="14">
        <v>140.21</v>
      </c>
      <c r="K16" s="14">
        <v>0.05</v>
      </c>
      <c r="L16" s="14">
        <v>9.2799999999999994</v>
      </c>
      <c r="M16" s="14">
        <v>375.65</v>
      </c>
      <c r="N16" s="14">
        <v>255.4</v>
      </c>
      <c r="O16" s="14">
        <v>40.85</v>
      </c>
      <c r="P16" s="14">
        <v>21.15</v>
      </c>
      <c r="Q16" s="14">
        <v>40.51</v>
      </c>
      <c r="R16" s="14">
        <v>1.06</v>
      </c>
      <c r="S16" s="14">
        <v>4.54</v>
      </c>
      <c r="T16" s="14">
        <v>0.47</v>
      </c>
      <c r="U16" s="14">
        <v>22.58</v>
      </c>
    </row>
    <row r="17" spans="1:21" s="7" customFormat="1" ht="15.75" thickBot="1" x14ac:dyDescent="0.3">
      <c r="A17" s="12" t="s">
        <v>106</v>
      </c>
      <c r="B17" s="14" t="s">
        <v>107</v>
      </c>
      <c r="C17" s="14">
        <v>190</v>
      </c>
      <c r="D17" s="14">
        <v>24.1</v>
      </c>
      <c r="E17" s="14">
        <v>22.8</v>
      </c>
      <c r="F17" s="14">
        <v>46.2</v>
      </c>
      <c r="G17" s="14">
        <v>486.5</v>
      </c>
      <c r="H17" s="14">
        <v>0.27</v>
      </c>
      <c r="I17" s="14">
        <v>0.25</v>
      </c>
      <c r="J17" s="14">
        <v>45.54</v>
      </c>
      <c r="K17" s="14">
        <v>1.31</v>
      </c>
      <c r="L17" s="14">
        <v>3.73</v>
      </c>
      <c r="M17" s="14">
        <v>300.39999999999998</v>
      </c>
      <c r="N17" s="14">
        <v>393.14</v>
      </c>
      <c r="O17" s="14">
        <v>95.12</v>
      </c>
      <c r="P17" s="14">
        <v>34.29</v>
      </c>
      <c r="Q17" s="14">
        <v>247.78</v>
      </c>
      <c r="R17" s="14">
        <v>3.85</v>
      </c>
      <c r="S17" s="14">
        <v>48.96</v>
      </c>
      <c r="T17" s="14">
        <v>7.08</v>
      </c>
      <c r="U17" s="14">
        <v>81.53</v>
      </c>
    </row>
    <row r="18" spans="1:21" s="7" customFormat="1" ht="17.25" customHeight="1" thickBot="1" x14ac:dyDescent="0.3">
      <c r="A18" s="12" t="s">
        <v>50</v>
      </c>
      <c r="B18" s="13" t="s">
        <v>51</v>
      </c>
      <c r="C18" s="14">
        <v>200</v>
      </c>
      <c r="D18" s="14">
        <v>0.5</v>
      </c>
      <c r="E18" s="14">
        <v>0.1</v>
      </c>
      <c r="F18" s="14">
        <v>12.8</v>
      </c>
      <c r="G18" s="14">
        <v>54.6</v>
      </c>
      <c r="H18" s="14">
        <v>0.01</v>
      </c>
      <c r="I18" s="14">
        <v>0.02</v>
      </c>
      <c r="J18" s="14">
        <v>18.66</v>
      </c>
      <c r="K18" s="14">
        <v>0</v>
      </c>
      <c r="L18" s="14">
        <v>16.62</v>
      </c>
      <c r="M18" s="14">
        <v>5.91</v>
      </c>
      <c r="N18" s="14">
        <v>155.54</v>
      </c>
      <c r="O18" s="14">
        <v>62.38</v>
      </c>
      <c r="P18" s="14">
        <v>14.99</v>
      </c>
      <c r="Q18" s="14">
        <v>15.25</v>
      </c>
      <c r="R18" s="14">
        <v>0.56999999999999995</v>
      </c>
      <c r="S18" s="14">
        <v>0.36</v>
      </c>
      <c r="T18" s="14">
        <v>0.23</v>
      </c>
      <c r="U18" s="14">
        <v>4.9000000000000004</v>
      </c>
    </row>
    <row r="19" spans="1:21" s="7" customFormat="1" ht="15.75" thickBot="1" x14ac:dyDescent="0.3">
      <c r="A19" s="12" t="s">
        <v>40</v>
      </c>
      <c r="B19" s="14" t="s">
        <v>52</v>
      </c>
      <c r="C19" s="14">
        <v>50</v>
      </c>
      <c r="D19" s="14">
        <v>3.3</v>
      </c>
      <c r="E19" s="14">
        <v>0.6</v>
      </c>
      <c r="F19" s="14">
        <v>19.8</v>
      </c>
      <c r="G19" s="14">
        <v>97.8</v>
      </c>
      <c r="H19" s="14">
        <v>0.09</v>
      </c>
      <c r="I19" s="14">
        <v>0.04</v>
      </c>
      <c r="J19" s="14">
        <v>0</v>
      </c>
      <c r="K19" s="14">
        <v>0</v>
      </c>
      <c r="L19" s="14">
        <v>0</v>
      </c>
      <c r="M19" s="14">
        <v>203</v>
      </c>
      <c r="N19" s="14">
        <v>117.5</v>
      </c>
      <c r="O19" s="14">
        <v>14.5</v>
      </c>
      <c r="P19" s="14">
        <v>23.5</v>
      </c>
      <c r="Q19" s="14">
        <v>75</v>
      </c>
      <c r="R19" s="14">
        <v>1.95</v>
      </c>
      <c r="S19" s="14">
        <v>2.2000000000000002</v>
      </c>
      <c r="T19" s="14">
        <v>2.75</v>
      </c>
      <c r="U19" s="14">
        <v>12</v>
      </c>
    </row>
    <row r="20" spans="1:21" s="7" customFormat="1" ht="15.75" thickBot="1" x14ac:dyDescent="0.3">
      <c r="A20" s="15"/>
      <c r="B20" s="16" t="s">
        <v>53</v>
      </c>
      <c r="C20" s="16">
        <f t="shared" ref="C20:U20" si="1">SUM(C15:C19)</f>
        <v>720</v>
      </c>
      <c r="D20" s="16">
        <f t="shared" si="1"/>
        <v>33.9</v>
      </c>
      <c r="E20" s="16">
        <f t="shared" si="1"/>
        <v>31.300000000000004</v>
      </c>
      <c r="F20" s="16">
        <f t="shared" si="1"/>
        <v>91.9</v>
      </c>
      <c r="G20" s="16">
        <f t="shared" si="1"/>
        <v>786.4</v>
      </c>
      <c r="H20" s="16">
        <f t="shared" si="1"/>
        <v>0.41000000000000003</v>
      </c>
      <c r="I20" s="16">
        <f t="shared" si="1"/>
        <v>0.36</v>
      </c>
      <c r="J20" s="16">
        <f t="shared" si="1"/>
        <v>235.35999999999999</v>
      </c>
      <c r="K20" s="16">
        <f t="shared" si="1"/>
        <v>1.36</v>
      </c>
      <c r="L20" s="16">
        <f t="shared" si="1"/>
        <v>36.380000000000003</v>
      </c>
      <c r="M20" s="16">
        <f t="shared" si="1"/>
        <v>886.94999999999993</v>
      </c>
      <c r="N20" s="16">
        <f t="shared" si="1"/>
        <v>994.23</v>
      </c>
      <c r="O20" s="16">
        <f t="shared" si="1"/>
        <v>220.85</v>
      </c>
      <c r="P20" s="16">
        <f t="shared" si="1"/>
        <v>99.88</v>
      </c>
      <c r="Q20" s="16">
        <f t="shared" si="1"/>
        <v>389.69</v>
      </c>
      <c r="R20" s="16">
        <f t="shared" si="1"/>
        <v>7.6700000000000008</v>
      </c>
      <c r="S20" s="16">
        <f t="shared" si="1"/>
        <v>56.85</v>
      </c>
      <c r="T20" s="16">
        <f t="shared" si="1"/>
        <v>10.64</v>
      </c>
      <c r="U20" s="16">
        <f t="shared" si="1"/>
        <v>128.86000000000001</v>
      </c>
    </row>
    <row r="21" spans="1:21" s="7" customFormat="1" ht="15.75" thickBot="1" x14ac:dyDescent="0.3">
      <c r="A21" s="15"/>
      <c r="B21" s="16" t="s">
        <v>54</v>
      </c>
      <c r="C21" s="16">
        <f>C20+C13</f>
        <v>1180</v>
      </c>
      <c r="D21" s="16">
        <f t="shared" ref="D21:U21" si="2">D20+D13</f>
        <v>70.199999999999989</v>
      </c>
      <c r="E21" s="16">
        <f t="shared" si="2"/>
        <v>49.7</v>
      </c>
      <c r="F21" s="16">
        <f t="shared" si="2"/>
        <v>165.9</v>
      </c>
      <c r="G21" s="16">
        <f t="shared" si="2"/>
        <v>1392.9</v>
      </c>
      <c r="H21" s="16">
        <f t="shared" si="2"/>
        <v>0.65</v>
      </c>
      <c r="I21" s="16">
        <f t="shared" si="2"/>
        <v>0.85</v>
      </c>
      <c r="J21" s="16">
        <f t="shared" si="2"/>
        <v>326</v>
      </c>
      <c r="K21" s="16">
        <f t="shared" si="2"/>
        <v>1.9200000000000002</v>
      </c>
      <c r="L21" s="16">
        <f t="shared" si="2"/>
        <v>42.03</v>
      </c>
      <c r="M21" s="16">
        <f t="shared" si="2"/>
        <v>1324.98</v>
      </c>
      <c r="N21" s="16">
        <f t="shared" si="2"/>
        <v>1313.7</v>
      </c>
      <c r="O21" s="16">
        <f t="shared" si="2"/>
        <v>492.95000000000005</v>
      </c>
      <c r="P21" s="16">
        <f t="shared" si="2"/>
        <v>153.62</v>
      </c>
      <c r="Q21" s="16">
        <f t="shared" si="2"/>
        <v>767.54</v>
      </c>
      <c r="R21" s="16">
        <f t="shared" si="2"/>
        <v>10.98</v>
      </c>
      <c r="S21" s="16">
        <f t="shared" si="2"/>
        <v>77.06</v>
      </c>
      <c r="T21" s="16">
        <f t="shared" si="2"/>
        <v>53.540000000000006</v>
      </c>
      <c r="U21" s="16">
        <f t="shared" si="2"/>
        <v>199.32000000000002</v>
      </c>
    </row>
    <row r="22" spans="1:21" s="7" customFormat="1" x14ac:dyDescent="0.25"/>
    <row r="23" spans="1:21" s="7" customFormat="1" x14ac:dyDescent="0.25"/>
    <row r="24" spans="1:21" s="7" customFormat="1" x14ac:dyDescent="0.25"/>
    <row r="25" spans="1:21" s="7" customFormat="1" x14ac:dyDescent="0.25"/>
    <row r="26" spans="1:21" s="7" customFormat="1" x14ac:dyDescent="0.25"/>
  </sheetData>
  <mergeCells count="10">
    <mergeCell ref="M3:U3"/>
    <mergeCell ref="A7:U7"/>
    <mergeCell ref="A8:U8"/>
    <mergeCell ref="A14:U14"/>
    <mergeCell ref="A3:A4"/>
    <mergeCell ref="B3:B4"/>
    <mergeCell ref="C3:C4"/>
    <mergeCell ref="D3:F3"/>
    <mergeCell ref="G3:G4"/>
    <mergeCell ref="H3:L3"/>
  </mergeCells>
  <pageMargins left="0.31496062992125984" right="0" top="0.74803149606299213" bottom="0.74803149606299213" header="0.31496062992125984" footer="0.31496062992125984"/>
  <pageSetup paperSize="9" scale="78" fitToHeight="0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4"/>
  <sheetViews>
    <sheetView topLeftCell="A7" workbookViewId="0">
      <selection activeCell="D22" sqref="D22"/>
    </sheetView>
  </sheetViews>
  <sheetFormatPr defaultRowHeight="15" x14ac:dyDescent="0.25"/>
  <cols>
    <col min="1" max="1" width="7.7109375" style="7" customWidth="1"/>
    <col min="2" max="2" width="27.7109375" style="7" customWidth="1"/>
    <col min="3" max="6" width="7.7109375" style="7" customWidth="1"/>
    <col min="7" max="7" width="9.140625" style="7"/>
    <col min="8" max="21" width="7.7109375" style="7" customWidth="1"/>
    <col min="22" max="26" width="9.140625" style="7"/>
  </cols>
  <sheetData>
    <row r="1" spans="1:21" x14ac:dyDescent="0.25">
      <c r="A1" s="6" t="s">
        <v>0</v>
      </c>
    </row>
    <row r="2" spans="1:21" ht="15.75" thickBot="1" x14ac:dyDescent="0.3">
      <c r="A2" s="6" t="s">
        <v>1</v>
      </c>
    </row>
    <row r="3" spans="1:21" ht="15.75" thickBot="1" x14ac:dyDescent="0.3">
      <c r="A3" s="28" t="s">
        <v>2</v>
      </c>
      <c r="B3" s="30" t="s">
        <v>3</v>
      </c>
      <c r="C3" s="30" t="s">
        <v>4</v>
      </c>
      <c r="D3" s="22" t="s">
        <v>5</v>
      </c>
      <c r="E3" s="23"/>
      <c r="F3" s="24"/>
      <c r="G3" s="28" t="s">
        <v>6</v>
      </c>
      <c r="H3" s="22" t="s">
        <v>7</v>
      </c>
      <c r="I3" s="23"/>
      <c r="J3" s="23"/>
      <c r="K3" s="23"/>
      <c r="L3" s="24"/>
      <c r="M3" s="22" t="s">
        <v>8</v>
      </c>
      <c r="N3" s="23"/>
      <c r="O3" s="23"/>
      <c r="P3" s="23"/>
      <c r="Q3" s="23"/>
      <c r="R3" s="23"/>
      <c r="S3" s="23"/>
      <c r="T3" s="23"/>
      <c r="U3" s="24"/>
    </row>
    <row r="4" spans="1:21" ht="15.75" thickBot="1" x14ac:dyDescent="0.3">
      <c r="A4" s="29"/>
      <c r="B4" s="31"/>
      <c r="C4" s="31"/>
      <c r="D4" s="8" t="s">
        <v>9</v>
      </c>
      <c r="E4" s="8" t="s">
        <v>10</v>
      </c>
      <c r="F4" s="8" t="s">
        <v>11</v>
      </c>
      <c r="G4" s="29"/>
      <c r="H4" s="8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 t="s">
        <v>20</v>
      </c>
      <c r="Q4" s="8" t="s">
        <v>21</v>
      </c>
      <c r="R4" s="8" t="s">
        <v>22</v>
      </c>
      <c r="S4" s="8" t="s">
        <v>23</v>
      </c>
      <c r="T4" s="8" t="s">
        <v>24</v>
      </c>
      <c r="U4" s="8" t="s">
        <v>25</v>
      </c>
    </row>
    <row r="5" spans="1:21" ht="15.75" thickBot="1" x14ac:dyDescent="0.3">
      <c r="A5" s="9"/>
      <c r="B5" s="10"/>
      <c r="C5" s="8" t="s">
        <v>26</v>
      </c>
      <c r="D5" s="8" t="s">
        <v>26</v>
      </c>
      <c r="E5" s="8" t="s">
        <v>26</v>
      </c>
      <c r="F5" s="8" t="s">
        <v>26</v>
      </c>
      <c r="G5" s="8" t="s">
        <v>27</v>
      </c>
      <c r="H5" s="8" t="s">
        <v>28</v>
      </c>
      <c r="I5" s="8" t="s">
        <v>28</v>
      </c>
      <c r="J5" s="8" t="s">
        <v>29</v>
      </c>
      <c r="K5" s="8" t="s">
        <v>29</v>
      </c>
      <c r="L5" s="8" t="s">
        <v>28</v>
      </c>
      <c r="M5" s="8" t="s">
        <v>28</v>
      </c>
      <c r="N5" s="8" t="s">
        <v>28</v>
      </c>
      <c r="O5" s="8" t="s">
        <v>28</v>
      </c>
      <c r="P5" s="8" t="s">
        <v>28</v>
      </c>
      <c r="Q5" s="8" t="s">
        <v>28</v>
      </c>
      <c r="R5" s="8" t="s">
        <v>28</v>
      </c>
      <c r="S5" s="8" t="s">
        <v>29</v>
      </c>
      <c r="T5" s="8" t="s">
        <v>29</v>
      </c>
      <c r="U5" s="8" t="s">
        <v>29</v>
      </c>
    </row>
    <row r="6" spans="1:21" ht="15.75" thickBot="1" x14ac:dyDescent="0.3">
      <c r="A6" s="11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8">
        <v>17</v>
      </c>
      <c r="R6" s="8">
        <v>18</v>
      </c>
      <c r="S6" s="8">
        <v>19</v>
      </c>
      <c r="T6" s="8">
        <v>20</v>
      </c>
      <c r="U6" s="8">
        <v>21</v>
      </c>
    </row>
    <row r="7" spans="1:21" ht="15.75" thickBot="1" x14ac:dyDescent="0.3">
      <c r="A7" s="25" t="s">
        <v>109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7"/>
    </row>
    <row r="8" spans="1:21" ht="15.75" thickBot="1" x14ac:dyDescent="0.3">
      <c r="A8" s="25" t="s">
        <v>31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7"/>
    </row>
    <row r="9" spans="1:21" ht="15.75" thickBot="1" x14ac:dyDescent="0.3">
      <c r="A9" s="12" t="s">
        <v>32</v>
      </c>
      <c r="B9" s="13" t="s">
        <v>33</v>
      </c>
      <c r="C9" s="14">
        <v>10</v>
      </c>
      <c r="D9" s="14">
        <v>0.1</v>
      </c>
      <c r="E9" s="14">
        <v>7.3</v>
      </c>
      <c r="F9" s="14">
        <v>0.1</v>
      </c>
      <c r="G9" s="14">
        <v>66.099999999999994</v>
      </c>
      <c r="H9" s="14">
        <v>0</v>
      </c>
      <c r="I9" s="14">
        <v>0.01</v>
      </c>
      <c r="J9" s="14">
        <v>45</v>
      </c>
      <c r="K9" s="14">
        <v>0.13</v>
      </c>
      <c r="L9" s="14">
        <v>0</v>
      </c>
      <c r="M9" s="14">
        <v>1.5</v>
      </c>
      <c r="N9" s="14">
        <v>3</v>
      </c>
      <c r="O9" s="14">
        <v>2.4</v>
      </c>
      <c r="P9" s="14">
        <v>0</v>
      </c>
      <c r="Q9" s="14">
        <v>3</v>
      </c>
      <c r="R9" s="14">
        <v>0.02</v>
      </c>
      <c r="S9" s="14">
        <v>0</v>
      </c>
      <c r="T9" s="14">
        <v>0.1</v>
      </c>
      <c r="U9" s="14">
        <v>0.28000000000000003</v>
      </c>
    </row>
    <row r="10" spans="1:21" ht="25.5" thickBot="1" x14ac:dyDescent="0.3">
      <c r="A10" s="12" t="s">
        <v>102</v>
      </c>
      <c r="B10" s="13" t="s">
        <v>103</v>
      </c>
      <c r="C10" s="14">
        <v>200</v>
      </c>
      <c r="D10" s="14">
        <v>7.1</v>
      </c>
      <c r="E10" s="14">
        <v>9.6999999999999993</v>
      </c>
      <c r="F10" s="14">
        <v>32.299999999999997</v>
      </c>
      <c r="G10" s="14">
        <v>245.5</v>
      </c>
      <c r="H10" s="14">
        <v>0.15</v>
      </c>
      <c r="I10" s="14">
        <v>0.14000000000000001</v>
      </c>
      <c r="J10" s="14">
        <v>40.92</v>
      </c>
      <c r="K10" s="14">
        <v>0.13</v>
      </c>
      <c r="L10" s="14">
        <v>0.52</v>
      </c>
      <c r="M10" s="14">
        <v>130.47</v>
      </c>
      <c r="N10" s="14">
        <v>193.84</v>
      </c>
      <c r="O10" s="14">
        <v>142.9</v>
      </c>
      <c r="P10" s="14">
        <v>41.12</v>
      </c>
      <c r="Q10" s="14">
        <v>162.19</v>
      </c>
      <c r="R10" s="14">
        <v>1.06</v>
      </c>
      <c r="S10" s="14">
        <v>22.8</v>
      </c>
      <c r="T10" s="14">
        <v>2.8</v>
      </c>
      <c r="U10" s="14">
        <v>31.48</v>
      </c>
    </row>
    <row r="11" spans="1:21" ht="15.75" thickBot="1" x14ac:dyDescent="0.3">
      <c r="A11" s="12">
        <v>381</v>
      </c>
      <c r="B11" s="14" t="s">
        <v>83</v>
      </c>
      <c r="C11" s="14">
        <v>200</v>
      </c>
      <c r="D11" s="14">
        <v>0.5</v>
      </c>
      <c r="E11" s="14">
        <v>0.3</v>
      </c>
      <c r="F11" s="14">
        <v>5.6</v>
      </c>
      <c r="G11" s="14">
        <v>26.7</v>
      </c>
      <c r="H11" s="14">
        <v>0</v>
      </c>
      <c r="I11" s="14">
        <v>0</v>
      </c>
      <c r="J11" s="14">
        <v>0.04</v>
      </c>
      <c r="K11" s="14">
        <v>0</v>
      </c>
      <c r="L11" s="14">
        <v>0</v>
      </c>
      <c r="M11" s="14">
        <v>0.24</v>
      </c>
      <c r="N11" s="14">
        <v>25.2</v>
      </c>
      <c r="O11" s="14">
        <v>63.96</v>
      </c>
      <c r="P11" s="14">
        <v>7.4</v>
      </c>
      <c r="Q11" s="14">
        <v>11.4</v>
      </c>
      <c r="R11" s="14">
        <v>0.4</v>
      </c>
      <c r="S11" s="14">
        <v>0</v>
      </c>
      <c r="T11" s="14">
        <v>0</v>
      </c>
      <c r="U11" s="14">
        <v>0</v>
      </c>
    </row>
    <row r="12" spans="1:21" ht="15.75" thickBot="1" x14ac:dyDescent="0.3">
      <c r="A12" s="12" t="s">
        <v>40</v>
      </c>
      <c r="B12" s="14" t="s">
        <v>41</v>
      </c>
      <c r="C12" s="14">
        <v>50</v>
      </c>
      <c r="D12" s="14">
        <v>3.8</v>
      </c>
      <c r="E12" s="14">
        <v>0.4</v>
      </c>
      <c r="F12" s="14">
        <v>24.6</v>
      </c>
      <c r="G12" s="14">
        <v>117.2</v>
      </c>
      <c r="H12" s="14">
        <v>0.06</v>
      </c>
      <c r="I12" s="14">
        <v>0.02</v>
      </c>
      <c r="J12" s="14">
        <v>0</v>
      </c>
      <c r="K12" s="14">
        <v>0</v>
      </c>
      <c r="L12" s="14">
        <v>0</v>
      </c>
      <c r="M12" s="14">
        <v>249.5</v>
      </c>
      <c r="N12" s="14">
        <v>46.5</v>
      </c>
      <c r="O12" s="14">
        <v>10</v>
      </c>
      <c r="P12" s="14">
        <v>7</v>
      </c>
      <c r="Q12" s="14">
        <v>32.5</v>
      </c>
      <c r="R12" s="14">
        <v>0.55000000000000004</v>
      </c>
      <c r="S12" s="14">
        <v>1.6</v>
      </c>
      <c r="T12" s="14">
        <v>3</v>
      </c>
      <c r="U12" s="14">
        <v>7.25</v>
      </c>
    </row>
    <row r="13" spans="1:21" s="7" customFormat="1" ht="15.75" thickBot="1" x14ac:dyDescent="0.3">
      <c r="A13" s="15"/>
      <c r="B13" s="16" t="s">
        <v>42</v>
      </c>
      <c r="C13" s="16">
        <f t="shared" ref="C13:U13" si="0">SUM(C9:C12)</f>
        <v>460</v>
      </c>
      <c r="D13" s="16">
        <f t="shared" si="0"/>
        <v>11.5</v>
      </c>
      <c r="E13" s="16">
        <f t="shared" si="0"/>
        <v>17.7</v>
      </c>
      <c r="F13" s="16">
        <f t="shared" si="0"/>
        <v>62.6</v>
      </c>
      <c r="G13" s="16">
        <f t="shared" si="0"/>
        <v>455.5</v>
      </c>
      <c r="H13" s="16">
        <f t="shared" si="0"/>
        <v>0.21</v>
      </c>
      <c r="I13" s="16">
        <f t="shared" si="0"/>
        <v>0.17</v>
      </c>
      <c r="J13" s="16">
        <f t="shared" si="0"/>
        <v>85.960000000000008</v>
      </c>
      <c r="K13" s="16">
        <f t="shared" si="0"/>
        <v>0.26</v>
      </c>
      <c r="L13" s="16">
        <f t="shared" si="0"/>
        <v>0.52</v>
      </c>
      <c r="M13" s="16">
        <f t="shared" si="0"/>
        <v>381.71000000000004</v>
      </c>
      <c r="N13" s="16">
        <f t="shared" si="0"/>
        <v>268.53999999999996</v>
      </c>
      <c r="O13" s="16">
        <f t="shared" si="0"/>
        <v>219.26000000000002</v>
      </c>
      <c r="P13" s="16">
        <f t="shared" si="0"/>
        <v>55.519999999999996</v>
      </c>
      <c r="Q13" s="16">
        <f t="shared" si="0"/>
        <v>209.09</v>
      </c>
      <c r="R13" s="16">
        <f t="shared" si="0"/>
        <v>2.0300000000000002</v>
      </c>
      <c r="S13" s="16">
        <f t="shared" si="0"/>
        <v>24.400000000000002</v>
      </c>
      <c r="T13" s="16">
        <f t="shared" si="0"/>
        <v>5.9</v>
      </c>
      <c r="U13" s="16">
        <f t="shared" si="0"/>
        <v>39.010000000000005</v>
      </c>
    </row>
    <row r="14" spans="1:21" s="7" customFormat="1" ht="15.75" thickBot="1" x14ac:dyDescent="0.3">
      <c r="A14" s="25" t="s">
        <v>43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7"/>
    </row>
    <row r="15" spans="1:21" s="7" customFormat="1" ht="15.75" thickBot="1" x14ac:dyDescent="0.3">
      <c r="A15" s="12">
        <v>52</v>
      </c>
      <c r="B15" s="14" t="s">
        <v>99</v>
      </c>
      <c r="C15" s="14">
        <v>30</v>
      </c>
      <c r="D15" s="14">
        <v>0.9</v>
      </c>
      <c r="E15" s="14">
        <v>2.5</v>
      </c>
      <c r="F15" s="14">
        <v>5.3</v>
      </c>
      <c r="G15" s="14">
        <v>46.8</v>
      </c>
      <c r="H15" s="14">
        <v>0.01</v>
      </c>
      <c r="I15" s="14">
        <v>0.02</v>
      </c>
      <c r="J15" s="14">
        <v>1.2</v>
      </c>
      <c r="K15" s="14">
        <v>0</v>
      </c>
      <c r="L15" s="14">
        <v>6</v>
      </c>
      <c r="M15" s="14">
        <v>259.86</v>
      </c>
      <c r="N15" s="14">
        <v>172.85</v>
      </c>
      <c r="O15" s="14">
        <v>24.41</v>
      </c>
      <c r="P15" s="14">
        <v>13.33</v>
      </c>
      <c r="Q15" s="14">
        <v>26.3</v>
      </c>
      <c r="R15" s="14">
        <v>0.86</v>
      </c>
      <c r="S15" s="14">
        <v>28.2</v>
      </c>
      <c r="T15" s="14">
        <v>0.42</v>
      </c>
      <c r="U15" s="14">
        <v>12</v>
      </c>
    </row>
    <row r="16" spans="1:21" s="7" customFormat="1" ht="15.75" thickBot="1" x14ac:dyDescent="0.3">
      <c r="A16" s="12" t="s">
        <v>74</v>
      </c>
      <c r="B16" s="14" t="s">
        <v>75</v>
      </c>
      <c r="C16" s="14">
        <v>200</v>
      </c>
      <c r="D16" s="14">
        <v>4.4000000000000004</v>
      </c>
      <c r="E16" s="14">
        <v>5.3</v>
      </c>
      <c r="F16" s="14">
        <v>6.8</v>
      </c>
      <c r="G16" s="14">
        <v>92.6</v>
      </c>
      <c r="H16" s="14">
        <v>0.04</v>
      </c>
      <c r="I16" s="14">
        <v>0.03</v>
      </c>
      <c r="J16" s="14">
        <v>121.01</v>
      </c>
      <c r="K16" s="14">
        <v>0</v>
      </c>
      <c r="L16" s="14">
        <v>8</v>
      </c>
      <c r="M16" s="14">
        <v>5.79</v>
      </c>
      <c r="N16" s="14">
        <v>225.49</v>
      </c>
      <c r="O16" s="14">
        <v>19.52</v>
      </c>
      <c r="P16" s="14">
        <v>13.66</v>
      </c>
      <c r="Q16" s="14">
        <v>30.12</v>
      </c>
      <c r="R16" s="14">
        <v>0.48</v>
      </c>
      <c r="S16" s="14">
        <v>2.94</v>
      </c>
      <c r="T16" s="14">
        <v>0.18</v>
      </c>
      <c r="U16" s="14">
        <v>18.78</v>
      </c>
    </row>
    <row r="17" spans="1:21" s="7" customFormat="1" ht="15.75" thickBot="1" x14ac:dyDescent="0.3">
      <c r="A17" s="12" t="s">
        <v>118</v>
      </c>
      <c r="B17" s="14" t="s">
        <v>119</v>
      </c>
      <c r="C17" s="14">
        <v>90</v>
      </c>
      <c r="D17" s="14">
        <v>17.7</v>
      </c>
      <c r="E17" s="14">
        <v>17</v>
      </c>
      <c r="F17" s="14">
        <v>17.2</v>
      </c>
      <c r="G17" s="14">
        <v>293</v>
      </c>
      <c r="H17" s="14">
        <v>0.11</v>
      </c>
      <c r="I17" s="14">
        <v>0.21</v>
      </c>
      <c r="J17" s="14">
        <v>71.55</v>
      </c>
      <c r="K17" s="14">
        <v>1.1000000000000001</v>
      </c>
      <c r="L17" s="14">
        <v>3.76</v>
      </c>
      <c r="M17" s="14">
        <v>244.56</v>
      </c>
      <c r="N17" s="14">
        <v>229.62</v>
      </c>
      <c r="O17" s="14">
        <v>88.21</v>
      </c>
      <c r="P17" s="14">
        <v>24.73</v>
      </c>
      <c r="Q17" s="14">
        <v>178.83</v>
      </c>
      <c r="R17" s="14">
        <v>2.54</v>
      </c>
      <c r="S17" s="14">
        <v>13.54</v>
      </c>
      <c r="T17" s="14">
        <v>5.36</v>
      </c>
      <c r="U17" s="14">
        <v>110.76</v>
      </c>
    </row>
    <row r="18" spans="1:21" s="7" customFormat="1" ht="15.75" thickBot="1" x14ac:dyDescent="0.3">
      <c r="A18" s="12" t="s">
        <v>116</v>
      </c>
      <c r="B18" s="14" t="s">
        <v>117</v>
      </c>
      <c r="C18" s="14">
        <v>150</v>
      </c>
      <c r="D18" s="14">
        <v>3.2</v>
      </c>
      <c r="E18" s="14">
        <v>5.7</v>
      </c>
      <c r="F18" s="14">
        <v>26</v>
      </c>
      <c r="G18" s="14">
        <v>167.8</v>
      </c>
      <c r="H18" s="14">
        <v>0.04</v>
      </c>
      <c r="I18" s="14">
        <v>0.03</v>
      </c>
      <c r="J18" s="14">
        <v>268.68</v>
      </c>
      <c r="K18" s="14">
        <v>0</v>
      </c>
      <c r="L18" s="14">
        <v>1.33</v>
      </c>
      <c r="M18" s="14">
        <v>240.26</v>
      </c>
      <c r="N18" s="14">
        <v>93.2</v>
      </c>
      <c r="O18" s="14">
        <v>17.350000000000001</v>
      </c>
      <c r="P18" s="14">
        <v>26.16</v>
      </c>
      <c r="Q18" s="14">
        <v>67.459999999999994</v>
      </c>
      <c r="R18" s="14">
        <v>0.56999999999999995</v>
      </c>
      <c r="S18" s="14">
        <v>21.56</v>
      </c>
      <c r="T18" s="14">
        <v>4.6399999999999997</v>
      </c>
      <c r="U18" s="14">
        <v>31.3</v>
      </c>
    </row>
    <row r="19" spans="1:21" s="7" customFormat="1" ht="15.75" thickBot="1" x14ac:dyDescent="0.3">
      <c r="A19" s="12">
        <v>639</v>
      </c>
      <c r="B19" s="14" t="s">
        <v>80</v>
      </c>
      <c r="C19" s="14">
        <v>200</v>
      </c>
      <c r="D19" s="14">
        <v>0.4</v>
      </c>
      <c r="E19" s="14">
        <v>0</v>
      </c>
      <c r="F19" s="14">
        <v>25.1</v>
      </c>
      <c r="G19" s="14">
        <v>102</v>
      </c>
      <c r="H19" s="14">
        <v>7.0000000000000007E-2</v>
      </c>
      <c r="I19" s="14">
        <v>0.08</v>
      </c>
      <c r="J19" s="14">
        <v>33.6</v>
      </c>
      <c r="K19" s="14">
        <v>0.5</v>
      </c>
      <c r="L19" s="14">
        <v>2.42</v>
      </c>
      <c r="M19" s="14">
        <v>0.08</v>
      </c>
      <c r="N19" s="14">
        <v>0.25</v>
      </c>
      <c r="O19" s="14">
        <v>39.72</v>
      </c>
      <c r="P19" s="14">
        <v>1.69</v>
      </c>
      <c r="Q19" s="14">
        <v>3.45</v>
      </c>
      <c r="R19" s="14">
        <v>0.08</v>
      </c>
      <c r="S19" s="14">
        <v>0</v>
      </c>
      <c r="T19" s="14">
        <v>0</v>
      </c>
      <c r="U19" s="14">
        <v>0</v>
      </c>
    </row>
    <row r="20" spans="1:21" s="7" customFormat="1" ht="15.75" thickBot="1" x14ac:dyDescent="0.3">
      <c r="A20" s="12" t="s">
        <v>40</v>
      </c>
      <c r="B20" s="14" t="s">
        <v>52</v>
      </c>
      <c r="C20" s="14">
        <v>50</v>
      </c>
      <c r="D20" s="14">
        <v>3.3</v>
      </c>
      <c r="E20" s="14">
        <v>0.6</v>
      </c>
      <c r="F20" s="14">
        <v>19.8</v>
      </c>
      <c r="G20" s="14">
        <v>97.8</v>
      </c>
      <c r="H20" s="14">
        <v>0.09</v>
      </c>
      <c r="I20" s="14">
        <v>0.04</v>
      </c>
      <c r="J20" s="14">
        <v>0</v>
      </c>
      <c r="K20" s="14">
        <v>0</v>
      </c>
      <c r="L20" s="14">
        <v>0</v>
      </c>
      <c r="M20" s="14">
        <v>203</v>
      </c>
      <c r="N20" s="14">
        <v>117.5</v>
      </c>
      <c r="O20" s="14">
        <v>14.5</v>
      </c>
      <c r="P20" s="14">
        <v>23.5</v>
      </c>
      <c r="Q20" s="14">
        <v>75</v>
      </c>
      <c r="R20" s="14">
        <v>1.95</v>
      </c>
      <c r="S20" s="14">
        <v>2.2000000000000002</v>
      </c>
      <c r="T20" s="14">
        <v>2.75</v>
      </c>
      <c r="U20" s="14">
        <v>12</v>
      </c>
    </row>
    <row r="21" spans="1:21" s="7" customFormat="1" ht="15.75" thickBot="1" x14ac:dyDescent="0.3">
      <c r="A21" s="17"/>
      <c r="B21" s="16" t="s">
        <v>53</v>
      </c>
      <c r="C21" s="16">
        <f>SUM(C15:C20)</f>
        <v>720</v>
      </c>
      <c r="D21" s="16">
        <f t="shared" ref="D21:U21" si="1">SUM(D15:D20)</f>
        <v>29.9</v>
      </c>
      <c r="E21" s="16">
        <f t="shared" si="1"/>
        <v>31.1</v>
      </c>
      <c r="F21" s="16">
        <f t="shared" si="1"/>
        <v>100.2</v>
      </c>
      <c r="G21" s="16">
        <f t="shared" si="1"/>
        <v>800</v>
      </c>
      <c r="H21" s="16">
        <f t="shared" si="1"/>
        <v>0.36</v>
      </c>
      <c r="I21" s="16">
        <f t="shared" si="1"/>
        <v>0.41000000000000003</v>
      </c>
      <c r="J21" s="16">
        <f t="shared" si="1"/>
        <v>496.04</v>
      </c>
      <c r="K21" s="16">
        <f t="shared" si="1"/>
        <v>1.6</v>
      </c>
      <c r="L21" s="16">
        <f t="shared" si="1"/>
        <v>21.509999999999998</v>
      </c>
      <c r="M21" s="16">
        <f t="shared" si="1"/>
        <v>953.55000000000007</v>
      </c>
      <c r="N21" s="16">
        <f t="shared" si="1"/>
        <v>838.91000000000008</v>
      </c>
      <c r="O21" s="16">
        <f t="shared" si="1"/>
        <v>203.70999999999998</v>
      </c>
      <c r="P21" s="16">
        <f t="shared" si="1"/>
        <v>103.07</v>
      </c>
      <c r="Q21" s="16">
        <f t="shared" si="1"/>
        <v>381.15999999999997</v>
      </c>
      <c r="R21" s="16">
        <f t="shared" si="1"/>
        <v>6.48</v>
      </c>
      <c r="S21" s="16">
        <f t="shared" si="1"/>
        <v>68.44</v>
      </c>
      <c r="T21" s="16">
        <f t="shared" si="1"/>
        <v>13.35</v>
      </c>
      <c r="U21" s="16">
        <f t="shared" si="1"/>
        <v>184.84000000000003</v>
      </c>
    </row>
    <row r="22" spans="1:21" s="7" customFormat="1" ht="15.75" thickBot="1" x14ac:dyDescent="0.3">
      <c r="A22" s="15"/>
      <c r="B22" s="16" t="s">
        <v>54</v>
      </c>
      <c r="C22" s="16">
        <f>C21+C13</f>
        <v>1180</v>
      </c>
      <c r="D22" s="16">
        <f t="shared" ref="D22:U22" si="2">D21+D13</f>
        <v>41.4</v>
      </c>
      <c r="E22" s="16">
        <f t="shared" si="2"/>
        <v>48.8</v>
      </c>
      <c r="F22" s="16">
        <f t="shared" si="2"/>
        <v>162.80000000000001</v>
      </c>
      <c r="G22" s="16">
        <f t="shared" si="2"/>
        <v>1255.5</v>
      </c>
      <c r="H22" s="16">
        <f t="shared" si="2"/>
        <v>0.56999999999999995</v>
      </c>
      <c r="I22" s="16">
        <f t="shared" si="2"/>
        <v>0.58000000000000007</v>
      </c>
      <c r="J22" s="16">
        <f t="shared" si="2"/>
        <v>582</v>
      </c>
      <c r="K22" s="16">
        <f t="shared" si="2"/>
        <v>1.86</v>
      </c>
      <c r="L22" s="16">
        <f t="shared" si="2"/>
        <v>22.029999999999998</v>
      </c>
      <c r="M22" s="16">
        <f t="shared" si="2"/>
        <v>1335.2600000000002</v>
      </c>
      <c r="N22" s="16">
        <f t="shared" si="2"/>
        <v>1107.45</v>
      </c>
      <c r="O22" s="16">
        <f t="shared" si="2"/>
        <v>422.97</v>
      </c>
      <c r="P22" s="16">
        <f t="shared" si="2"/>
        <v>158.58999999999997</v>
      </c>
      <c r="Q22" s="16">
        <f t="shared" si="2"/>
        <v>590.25</v>
      </c>
      <c r="R22" s="16">
        <f t="shared" si="2"/>
        <v>8.5100000000000016</v>
      </c>
      <c r="S22" s="16">
        <f t="shared" si="2"/>
        <v>92.84</v>
      </c>
      <c r="T22" s="16">
        <f t="shared" si="2"/>
        <v>19.25</v>
      </c>
      <c r="U22" s="16">
        <f t="shared" si="2"/>
        <v>223.85000000000002</v>
      </c>
    </row>
    <row r="23" spans="1:21" s="7" customFormat="1" x14ac:dyDescent="0.25"/>
    <row r="24" spans="1:21" s="7" customFormat="1" x14ac:dyDescent="0.25"/>
  </sheetData>
  <mergeCells count="10">
    <mergeCell ref="M3:U3"/>
    <mergeCell ref="A7:U7"/>
    <mergeCell ref="A8:U8"/>
    <mergeCell ref="A14:U14"/>
    <mergeCell ref="A3:A4"/>
    <mergeCell ref="B3:B4"/>
    <mergeCell ref="C3:C4"/>
    <mergeCell ref="D3:F3"/>
    <mergeCell ref="G3:G4"/>
    <mergeCell ref="H3:L3"/>
  </mergeCells>
  <pageMargins left="0.31496062992125984" right="0" top="0.74803149606299213" bottom="0.74803149606299213" header="0.31496062992125984" footer="0.31496062992125984"/>
  <pageSetup paperSize="9" scale="78" fitToHeight="0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2"/>
  <sheetViews>
    <sheetView topLeftCell="A3" workbookViewId="0">
      <selection activeCell="E19" sqref="E19"/>
    </sheetView>
  </sheetViews>
  <sheetFormatPr defaultRowHeight="15" x14ac:dyDescent="0.25"/>
  <cols>
    <col min="1" max="1" width="7.7109375" style="7" customWidth="1"/>
    <col min="2" max="2" width="27.7109375" style="7" customWidth="1"/>
    <col min="3" max="6" width="7.7109375" style="7" customWidth="1"/>
    <col min="7" max="7" width="9.140625" style="7"/>
    <col min="8" max="21" width="7.7109375" style="7" customWidth="1"/>
  </cols>
  <sheetData>
    <row r="1" spans="1:21" x14ac:dyDescent="0.25">
      <c r="A1" s="6" t="s">
        <v>0</v>
      </c>
    </row>
    <row r="2" spans="1:21" ht="15.75" thickBot="1" x14ac:dyDescent="0.3">
      <c r="A2" s="6" t="s">
        <v>1</v>
      </c>
    </row>
    <row r="3" spans="1:21" ht="15.75" thickBot="1" x14ac:dyDescent="0.3">
      <c r="A3" s="28" t="s">
        <v>2</v>
      </c>
      <c r="B3" s="30" t="s">
        <v>3</v>
      </c>
      <c r="C3" s="30" t="s">
        <v>4</v>
      </c>
      <c r="D3" s="22" t="s">
        <v>5</v>
      </c>
      <c r="E3" s="23"/>
      <c r="F3" s="24"/>
      <c r="G3" s="28" t="s">
        <v>6</v>
      </c>
      <c r="H3" s="22" t="s">
        <v>7</v>
      </c>
      <c r="I3" s="23"/>
      <c r="J3" s="23"/>
      <c r="K3" s="23"/>
      <c r="L3" s="24"/>
      <c r="M3" s="22" t="s">
        <v>8</v>
      </c>
      <c r="N3" s="23"/>
      <c r="O3" s="23"/>
      <c r="P3" s="23"/>
      <c r="Q3" s="23"/>
      <c r="R3" s="23"/>
      <c r="S3" s="23"/>
      <c r="T3" s="23"/>
      <c r="U3" s="24"/>
    </row>
    <row r="4" spans="1:21" ht="15.75" thickBot="1" x14ac:dyDescent="0.3">
      <c r="A4" s="29"/>
      <c r="B4" s="31"/>
      <c r="C4" s="31"/>
      <c r="D4" s="8" t="s">
        <v>9</v>
      </c>
      <c r="E4" s="8" t="s">
        <v>10</v>
      </c>
      <c r="F4" s="8" t="s">
        <v>11</v>
      </c>
      <c r="G4" s="29"/>
      <c r="H4" s="8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 t="s">
        <v>20</v>
      </c>
      <c r="Q4" s="8" t="s">
        <v>21</v>
      </c>
      <c r="R4" s="8" t="s">
        <v>22</v>
      </c>
      <c r="S4" s="8" t="s">
        <v>23</v>
      </c>
      <c r="T4" s="8" t="s">
        <v>24</v>
      </c>
      <c r="U4" s="8" t="s">
        <v>25</v>
      </c>
    </row>
    <row r="5" spans="1:21" ht="15.75" thickBot="1" x14ac:dyDescent="0.3">
      <c r="A5" s="9"/>
      <c r="B5" s="10"/>
      <c r="C5" s="8" t="s">
        <v>26</v>
      </c>
      <c r="D5" s="8" t="s">
        <v>26</v>
      </c>
      <c r="E5" s="8" t="s">
        <v>26</v>
      </c>
      <c r="F5" s="8" t="s">
        <v>26</v>
      </c>
      <c r="G5" s="8" t="s">
        <v>27</v>
      </c>
      <c r="H5" s="8" t="s">
        <v>28</v>
      </c>
      <c r="I5" s="8" t="s">
        <v>28</v>
      </c>
      <c r="J5" s="8" t="s">
        <v>29</v>
      </c>
      <c r="K5" s="8" t="s">
        <v>29</v>
      </c>
      <c r="L5" s="8" t="s">
        <v>28</v>
      </c>
      <c r="M5" s="8" t="s">
        <v>28</v>
      </c>
      <c r="N5" s="8" t="s">
        <v>28</v>
      </c>
      <c r="O5" s="8" t="s">
        <v>28</v>
      </c>
      <c r="P5" s="8" t="s">
        <v>28</v>
      </c>
      <c r="Q5" s="8" t="s">
        <v>28</v>
      </c>
      <c r="R5" s="8" t="s">
        <v>28</v>
      </c>
      <c r="S5" s="8" t="s">
        <v>29</v>
      </c>
      <c r="T5" s="8" t="s">
        <v>29</v>
      </c>
      <c r="U5" s="8" t="s">
        <v>29</v>
      </c>
    </row>
    <row r="6" spans="1:21" ht="15.75" thickBot="1" x14ac:dyDescent="0.3">
      <c r="A6" s="11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8">
        <v>17</v>
      </c>
      <c r="R6" s="8">
        <v>18</v>
      </c>
      <c r="S6" s="8">
        <v>19</v>
      </c>
      <c r="T6" s="8">
        <v>20</v>
      </c>
      <c r="U6" s="8">
        <v>21</v>
      </c>
    </row>
    <row r="7" spans="1:21" ht="15.75" thickBot="1" x14ac:dyDescent="0.3">
      <c r="A7" s="25" t="s">
        <v>120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7"/>
    </row>
    <row r="8" spans="1:21" ht="15.75" thickBot="1" x14ac:dyDescent="0.3">
      <c r="A8" s="25" t="s">
        <v>31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7"/>
    </row>
    <row r="9" spans="1:21" ht="15.75" thickBot="1" x14ac:dyDescent="0.3">
      <c r="A9" s="17">
        <v>1</v>
      </c>
      <c r="B9" s="14" t="s">
        <v>110</v>
      </c>
      <c r="C9" s="14">
        <v>20</v>
      </c>
      <c r="D9" s="14">
        <v>2.2000000000000002</v>
      </c>
      <c r="E9" s="14">
        <v>2.6</v>
      </c>
      <c r="F9" s="14">
        <v>16.7</v>
      </c>
      <c r="G9" s="14">
        <v>98.2</v>
      </c>
      <c r="H9" s="14">
        <v>0.02</v>
      </c>
      <c r="I9" s="14">
        <v>0.11</v>
      </c>
      <c r="J9" s="14">
        <v>14.1</v>
      </c>
      <c r="K9" s="14">
        <v>0</v>
      </c>
      <c r="L9" s="14">
        <v>0.3</v>
      </c>
      <c r="M9" s="14">
        <v>39</v>
      </c>
      <c r="N9" s="14">
        <v>109.5</v>
      </c>
      <c r="O9" s="14">
        <v>92.1</v>
      </c>
      <c r="P9" s="14">
        <v>10.199999999999999</v>
      </c>
      <c r="Q9" s="14">
        <v>65.7</v>
      </c>
      <c r="R9" s="14">
        <v>0.06</v>
      </c>
      <c r="S9" s="14">
        <v>2.1</v>
      </c>
      <c r="T9" s="14">
        <v>0.9</v>
      </c>
      <c r="U9" s="14">
        <v>10.5</v>
      </c>
    </row>
    <row r="10" spans="1:21" ht="15.75" thickBot="1" x14ac:dyDescent="0.3">
      <c r="A10" s="17">
        <v>222</v>
      </c>
      <c r="B10" s="14" t="s">
        <v>130</v>
      </c>
      <c r="C10" s="14">
        <v>180</v>
      </c>
      <c r="D10" s="14">
        <v>24</v>
      </c>
      <c r="E10" s="14">
        <v>10.7</v>
      </c>
      <c r="F10" s="14">
        <v>15.8</v>
      </c>
      <c r="G10" s="14">
        <v>255.4</v>
      </c>
      <c r="H10" s="14">
        <v>0.05</v>
      </c>
      <c r="I10" s="14">
        <v>0.27</v>
      </c>
      <c r="J10" s="14">
        <v>53.61</v>
      </c>
      <c r="K10" s="14">
        <v>0.21</v>
      </c>
      <c r="L10" s="14">
        <v>0.24</v>
      </c>
      <c r="M10" s="14">
        <v>57.49</v>
      </c>
      <c r="N10" s="14">
        <v>132.82</v>
      </c>
      <c r="O10" s="14">
        <v>174.95</v>
      </c>
      <c r="P10" s="14">
        <v>28.33</v>
      </c>
      <c r="Q10" s="14">
        <v>244.64</v>
      </c>
      <c r="R10" s="14">
        <v>0.72</v>
      </c>
      <c r="S10" s="14">
        <v>12.24</v>
      </c>
      <c r="T10" s="14">
        <v>33.07</v>
      </c>
      <c r="U10" s="14">
        <v>44.48</v>
      </c>
    </row>
    <row r="11" spans="1:21" ht="15.75" thickBot="1" x14ac:dyDescent="0.3">
      <c r="A11" s="12">
        <v>430</v>
      </c>
      <c r="B11" s="14" t="s">
        <v>108</v>
      </c>
      <c r="C11" s="14">
        <v>200</v>
      </c>
      <c r="D11" s="14">
        <v>0.4</v>
      </c>
      <c r="E11" s="14">
        <v>0.1</v>
      </c>
      <c r="F11" s="14">
        <v>15</v>
      </c>
      <c r="G11" s="14">
        <v>62.4</v>
      </c>
      <c r="H11" s="14">
        <v>0.08</v>
      </c>
      <c r="I11" s="14">
        <v>0.11</v>
      </c>
      <c r="J11" s="14">
        <v>31</v>
      </c>
      <c r="K11" s="14">
        <v>0.42</v>
      </c>
      <c r="L11" s="14">
        <v>5.2</v>
      </c>
      <c r="M11" s="14">
        <v>1.74</v>
      </c>
      <c r="N11" s="14">
        <v>49.9</v>
      </c>
      <c r="O11" s="14">
        <v>10.1</v>
      </c>
      <c r="P11" s="14">
        <v>8.8000000000000007</v>
      </c>
      <c r="Q11" s="14">
        <v>16.5</v>
      </c>
      <c r="R11" s="14">
        <v>1.67</v>
      </c>
      <c r="S11" s="14">
        <v>0</v>
      </c>
      <c r="T11" s="14">
        <v>0</v>
      </c>
      <c r="U11" s="14">
        <v>0</v>
      </c>
    </row>
    <row r="12" spans="1:21" ht="15.75" thickBot="1" x14ac:dyDescent="0.3">
      <c r="A12" s="17" t="s">
        <v>40</v>
      </c>
      <c r="B12" s="13" t="s">
        <v>41</v>
      </c>
      <c r="C12" s="14">
        <v>60</v>
      </c>
      <c r="D12" s="14">
        <v>4.5999999999999996</v>
      </c>
      <c r="E12" s="14">
        <v>0.5</v>
      </c>
      <c r="F12" s="14">
        <v>29.5</v>
      </c>
      <c r="G12" s="14">
        <v>140.6</v>
      </c>
      <c r="H12" s="14">
        <v>7.0000000000000007E-2</v>
      </c>
      <c r="I12" s="14">
        <v>0.02</v>
      </c>
      <c r="J12" s="14">
        <v>0</v>
      </c>
      <c r="K12" s="14">
        <v>0</v>
      </c>
      <c r="L12" s="14">
        <v>0</v>
      </c>
      <c r="M12" s="14">
        <v>299.39999999999998</v>
      </c>
      <c r="N12" s="14">
        <v>55.8</v>
      </c>
      <c r="O12" s="14">
        <v>12</v>
      </c>
      <c r="P12" s="14">
        <v>8.4</v>
      </c>
      <c r="Q12" s="14">
        <v>39</v>
      </c>
      <c r="R12" s="14">
        <v>0.66</v>
      </c>
      <c r="S12" s="14">
        <v>1.92</v>
      </c>
      <c r="T12" s="14">
        <v>3.6</v>
      </c>
      <c r="U12" s="14">
        <v>8.6999999999999993</v>
      </c>
    </row>
    <row r="13" spans="1:21" s="7" customFormat="1" ht="15.75" thickBot="1" x14ac:dyDescent="0.3">
      <c r="A13" s="15"/>
      <c r="B13" s="16" t="s">
        <v>42</v>
      </c>
      <c r="C13" s="16">
        <f t="shared" ref="C13:U13" si="0">SUM(C9:C12)</f>
        <v>460</v>
      </c>
      <c r="D13" s="16">
        <f t="shared" si="0"/>
        <v>31.199999999999996</v>
      </c>
      <c r="E13" s="16">
        <f t="shared" si="0"/>
        <v>13.899999999999999</v>
      </c>
      <c r="F13" s="16">
        <f t="shared" si="0"/>
        <v>77</v>
      </c>
      <c r="G13" s="16">
        <f t="shared" si="0"/>
        <v>556.6</v>
      </c>
      <c r="H13" s="16">
        <f t="shared" si="0"/>
        <v>0.22000000000000003</v>
      </c>
      <c r="I13" s="16">
        <f t="shared" si="0"/>
        <v>0.51</v>
      </c>
      <c r="J13" s="16">
        <f t="shared" si="0"/>
        <v>98.71</v>
      </c>
      <c r="K13" s="16">
        <f t="shared" si="0"/>
        <v>0.63</v>
      </c>
      <c r="L13" s="16">
        <f t="shared" si="0"/>
        <v>5.74</v>
      </c>
      <c r="M13" s="16">
        <f t="shared" si="0"/>
        <v>397.63</v>
      </c>
      <c r="N13" s="16">
        <f t="shared" si="0"/>
        <v>348.02</v>
      </c>
      <c r="O13" s="16">
        <f t="shared" si="0"/>
        <v>289.14999999999998</v>
      </c>
      <c r="P13" s="16">
        <f t="shared" si="0"/>
        <v>55.73</v>
      </c>
      <c r="Q13" s="16">
        <f t="shared" si="0"/>
        <v>365.84</v>
      </c>
      <c r="R13" s="16">
        <f t="shared" si="0"/>
        <v>3.1100000000000003</v>
      </c>
      <c r="S13" s="16">
        <f t="shared" si="0"/>
        <v>16.259999999999998</v>
      </c>
      <c r="T13" s="16">
        <f t="shared" si="0"/>
        <v>37.57</v>
      </c>
      <c r="U13" s="16">
        <f t="shared" si="0"/>
        <v>63.679999999999993</v>
      </c>
    </row>
    <row r="14" spans="1:21" s="7" customFormat="1" ht="15.75" thickBot="1" x14ac:dyDescent="0.3">
      <c r="A14" s="25" t="s">
        <v>43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7"/>
    </row>
    <row r="15" spans="1:21" s="7" customFormat="1" ht="15.75" thickBot="1" x14ac:dyDescent="0.3">
      <c r="A15" s="12" t="s">
        <v>122</v>
      </c>
      <c r="B15" s="14" t="s">
        <v>123</v>
      </c>
      <c r="C15" s="14">
        <v>30</v>
      </c>
      <c r="D15" s="14">
        <v>2.4</v>
      </c>
      <c r="E15" s="14">
        <v>2</v>
      </c>
      <c r="F15" s="14">
        <v>0.1</v>
      </c>
      <c r="G15" s="14">
        <v>28.3</v>
      </c>
      <c r="H15" s="14">
        <v>0.01</v>
      </c>
      <c r="I15" s="14">
        <v>7.0000000000000007E-2</v>
      </c>
      <c r="J15" s="14">
        <v>31.2</v>
      </c>
      <c r="K15" s="14">
        <v>0.44</v>
      </c>
      <c r="L15" s="14">
        <v>0</v>
      </c>
      <c r="M15" s="14">
        <v>20.37</v>
      </c>
      <c r="N15" s="14">
        <v>23.24</v>
      </c>
      <c r="O15" s="14">
        <v>9.68</v>
      </c>
      <c r="P15" s="14">
        <v>2.09</v>
      </c>
      <c r="Q15" s="14">
        <v>33.409999999999997</v>
      </c>
      <c r="R15" s="14">
        <v>0.44</v>
      </c>
      <c r="S15" s="14">
        <v>4</v>
      </c>
      <c r="T15" s="14">
        <v>5.4</v>
      </c>
      <c r="U15" s="14">
        <v>11</v>
      </c>
    </row>
    <row r="16" spans="1:21" s="7" customFormat="1" ht="25.5" thickBot="1" x14ac:dyDescent="0.3">
      <c r="A16" s="12">
        <v>103</v>
      </c>
      <c r="B16" s="13" t="s">
        <v>121</v>
      </c>
      <c r="C16" s="14">
        <v>200</v>
      </c>
      <c r="D16" s="14">
        <v>5.4</v>
      </c>
      <c r="E16" s="14">
        <v>5.5</v>
      </c>
      <c r="F16" s="14">
        <v>15.5</v>
      </c>
      <c r="G16" s="14">
        <v>133.30000000000001</v>
      </c>
      <c r="H16" s="14">
        <v>7.0000000000000007E-2</v>
      </c>
      <c r="I16" s="14">
        <v>0.04</v>
      </c>
      <c r="J16" s="14">
        <v>97.94</v>
      </c>
      <c r="K16" s="14">
        <v>0</v>
      </c>
      <c r="L16" s="14">
        <v>5.28</v>
      </c>
      <c r="M16" s="14">
        <v>4.83</v>
      </c>
      <c r="N16" s="14">
        <v>316.52999999999997</v>
      </c>
      <c r="O16" s="14">
        <v>11.05</v>
      </c>
      <c r="P16" s="14">
        <v>16.809999999999999</v>
      </c>
      <c r="Q16" s="14">
        <v>45.61</v>
      </c>
      <c r="R16" s="14">
        <v>0.72</v>
      </c>
      <c r="S16" s="14">
        <v>3.98</v>
      </c>
      <c r="T16" s="14">
        <v>0.18</v>
      </c>
      <c r="U16" s="14">
        <v>27.44</v>
      </c>
    </row>
    <row r="17" spans="1:21" s="7" customFormat="1" ht="15.75" thickBot="1" x14ac:dyDescent="0.3">
      <c r="A17" s="12" t="s">
        <v>46</v>
      </c>
      <c r="B17" s="13" t="s">
        <v>47</v>
      </c>
      <c r="C17" s="14">
        <v>150</v>
      </c>
      <c r="D17" s="14">
        <v>7.8</v>
      </c>
      <c r="E17" s="14">
        <v>7</v>
      </c>
      <c r="F17" s="14">
        <v>33.9</v>
      </c>
      <c r="G17" s="14">
        <v>229.4</v>
      </c>
      <c r="H17" s="14">
        <v>0.2</v>
      </c>
      <c r="I17" s="14">
        <v>0.11</v>
      </c>
      <c r="J17" s="14">
        <v>22.38</v>
      </c>
      <c r="K17" s="14">
        <v>0.1</v>
      </c>
      <c r="L17" s="14">
        <v>0</v>
      </c>
      <c r="M17" s="14">
        <v>30.83</v>
      </c>
      <c r="N17" s="14">
        <v>207.01</v>
      </c>
      <c r="O17" s="14">
        <v>13.56</v>
      </c>
      <c r="P17" s="14">
        <v>113.18</v>
      </c>
      <c r="Q17" s="14">
        <v>170.61</v>
      </c>
      <c r="R17" s="14">
        <v>3.81</v>
      </c>
      <c r="S17" s="14">
        <v>2.15</v>
      </c>
      <c r="T17" s="14">
        <v>3.33</v>
      </c>
      <c r="U17" s="14">
        <v>15.17</v>
      </c>
    </row>
    <row r="18" spans="1:21" s="7" customFormat="1" ht="15.75" thickBot="1" x14ac:dyDescent="0.3">
      <c r="A18" s="12" t="s">
        <v>78</v>
      </c>
      <c r="B18" s="14" t="s">
        <v>124</v>
      </c>
      <c r="C18" s="14">
        <v>90</v>
      </c>
      <c r="D18" s="14">
        <v>10.1</v>
      </c>
      <c r="E18" s="14">
        <v>13.2</v>
      </c>
      <c r="F18" s="14">
        <v>14.2</v>
      </c>
      <c r="G18" s="14">
        <v>215.7</v>
      </c>
      <c r="H18" s="14">
        <v>0.08</v>
      </c>
      <c r="I18" s="14">
        <v>0.14000000000000001</v>
      </c>
      <c r="J18" s="14">
        <v>125.18</v>
      </c>
      <c r="K18" s="14">
        <v>0.89</v>
      </c>
      <c r="L18" s="14">
        <v>3.77</v>
      </c>
      <c r="M18" s="14">
        <v>68.19</v>
      </c>
      <c r="N18" s="14">
        <v>230.99</v>
      </c>
      <c r="O18" s="14">
        <v>79.64</v>
      </c>
      <c r="P18" s="14">
        <v>20.079999999999998</v>
      </c>
      <c r="Q18" s="14">
        <v>122.86</v>
      </c>
      <c r="R18" s="14">
        <v>2.04</v>
      </c>
      <c r="S18" s="14">
        <v>12.61</v>
      </c>
      <c r="T18" s="14">
        <v>2.0299999999999998</v>
      </c>
      <c r="U18" s="14">
        <v>38.31</v>
      </c>
    </row>
    <row r="19" spans="1:21" s="7" customFormat="1" ht="15.75" thickBot="1" x14ac:dyDescent="0.3">
      <c r="A19" s="12">
        <v>519.01</v>
      </c>
      <c r="B19" s="14" t="s">
        <v>51</v>
      </c>
      <c r="C19" s="14">
        <v>200</v>
      </c>
      <c r="D19" s="14">
        <v>0.5</v>
      </c>
      <c r="E19" s="14">
        <v>0.1</v>
      </c>
      <c r="F19" s="14">
        <v>25.3</v>
      </c>
      <c r="G19" s="14">
        <v>104.4</v>
      </c>
      <c r="H19" s="14">
        <v>0.12</v>
      </c>
      <c r="I19" s="14">
        <v>0.16</v>
      </c>
      <c r="J19" s="14">
        <v>54.66</v>
      </c>
      <c r="K19" s="14">
        <v>0.84</v>
      </c>
      <c r="L19" s="14">
        <v>20.52</v>
      </c>
      <c r="M19" s="14">
        <v>5.93</v>
      </c>
      <c r="N19" s="14">
        <v>155.38</v>
      </c>
      <c r="O19" s="14">
        <v>16.02</v>
      </c>
      <c r="P19" s="14">
        <v>14.96</v>
      </c>
      <c r="Q19" s="14">
        <v>15.23</v>
      </c>
      <c r="R19" s="14">
        <v>0.56999999999999995</v>
      </c>
      <c r="S19" s="14">
        <v>0.36</v>
      </c>
      <c r="T19" s="14">
        <v>0.23</v>
      </c>
      <c r="U19" s="14">
        <v>4.9000000000000004</v>
      </c>
    </row>
    <row r="20" spans="1:21" s="7" customFormat="1" ht="15.75" thickBot="1" x14ac:dyDescent="0.3">
      <c r="A20" s="12" t="s">
        <v>40</v>
      </c>
      <c r="B20" s="14" t="s">
        <v>52</v>
      </c>
      <c r="C20" s="14">
        <v>50</v>
      </c>
      <c r="D20" s="14">
        <v>3.3</v>
      </c>
      <c r="E20" s="14">
        <v>0.6</v>
      </c>
      <c r="F20" s="14">
        <v>19.8</v>
      </c>
      <c r="G20" s="14">
        <v>97.8</v>
      </c>
      <c r="H20" s="14">
        <v>0.09</v>
      </c>
      <c r="I20" s="14">
        <v>0.04</v>
      </c>
      <c r="J20" s="14">
        <v>0</v>
      </c>
      <c r="K20" s="14">
        <v>0</v>
      </c>
      <c r="L20" s="14">
        <v>0</v>
      </c>
      <c r="M20" s="14">
        <v>203</v>
      </c>
      <c r="N20" s="14">
        <v>117.5</v>
      </c>
      <c r="O20" s="14">
        <v>14.5</v>
      </c>
      <c r="P20" s="14">
        <v>23.5</v>
      </c>
      <c r="Q20" s="14">
        <v>75</v>
      </c>
      <c r="R20" s="14">
        <v>1.95</v>
      </c>
      <c r="S20" s="14">
        <v>2.2000000000000002</v>
      </c>
      <c r="T20" s="14">
        <v>2.75</v>
      </c>
      <c r="U20" s="14">
        <v>12</v>
      </c>
    </row>
    <row r="21" spans="1:21" s="7" customFormat="1" ht="15.75" thickBot="1" x14ac:dyDescent="0.3">
      <c r="A21" s="17"/>
      <c r="B21" s="16" t="s">
        <v>53</v>
      </c>
      <c r="C21" s="16">
        <f>SUM(C15:C20)</f>
        <v>720</v>
      </c>
      <c r="D21" s="16">
        <f t="shared" ref="D21:U21" si="1">SUM(D15:D20)</f>
        <v>29.500000000000004</v>
      </c>
      <c r="E21" s="16">
        <f t="shared" si="1"/>
        <v>28.400000000000002</v>
      </c>
      <c r="F21" s="16">
        <f t="shared" si="1"/>
        <v>108.8</v>
      </c>
      <c r="G21" s="16">
        <f t="shared" si="1"/>
        <v>808.9</v>
      </c>
      <c r="H21" s="16">
        <f t="shared" si="1"/>
        <v>0.57000000000000006</v>
      </c>
      <c r="I21" s="16">
        <f t="shared" si="1"/>
        <v>0.56000000000000005</v>
      </c>
      <c r="J21" s="16">
        <f t="shared" si="1"/>
        <v>331.36</v>
      </c>
      <c r="K21" s="16">
        <f t="shared" si="1"/>
        <v>2.27</v>
      </c>
      <c r="L21" s="16">
        <f t="shared" si="1"/>
        <v>29.57</v>
      </c>
      <c r="M21" s="16">
        <f t="shared" si="1"/>
        <v>333.15</v>
      </c>
      <c r="N21" s="16">
        <f t="shared" si="1"/>
        <v>1050.6500000000001</v>
      </c>
      <c r="O21" s="16">
        <f t="shared" si="1"/>
        <v>144.45000000000002</v>
      </c>
      <c r="P21" s="16">
        <f t="shared" si="1"/>
        <v>190.62000000000003</v>
      </c>
      <c r="Q21" s="16">
        <f t="shared" si="1"/>
        <v>462.72</v>
      </c>
      <c r="R21" s="16">
        <f t="shared" si="1"/>
        <v>9.5299999999999994</v>
      </c>
      <c r="S21" s="16">
        <f t="shared" si="1"/>
        <v>25.3</v>
      </c>
      <c r="T21" s="16">
        <f t="shared" si="1"/>
        <v>13.92</v>
      </c>
      <c r="U21" s="16">
        <f t="shared" si="1"/>
        <v>108.82000000000001</v>
      </c>
    </row>
    <row r="22" spans="1:21" s="7" customFormat="1" ht="15.75" thickBot="1" x14ac:dyDescent="0.3">
      <c r="A22" s="15"/>
      <c r="B22" s="16" t="s">
        <v>54</v>
      </c>
      <c r="C22" s="16">
        <f>C21+C13</f>
        <v>1180</v>
      </c>
      <c r="D22" s="16">
        <f t="shared" ref="D22:U22" si="2">D21+D13</f>
        <v>60.7</v>
      </c>
      <c r="E22" s="16">
        <f t="shared" si="2"/>
        <v>42.3</v>
      </c>
      <c r="F22" s="16">
        <f t="shared" si="2"/>
        <v>185.8</v>
      </c>
      <c r="G22" s="16">
        <f t="shared" si="2"/>
        <v>1365.5</v>
      </c>
      <c r="H22" s="16">
        <f t="shared" si="2"/>
        <v>0.79</v>
      </c>
      <c r="I22" s="16">
        <f t="shared" si="2"/>
        <v>1.07</v>
      </c>
      <c r="J22" s="16">
        <f t="shared" si="2"/>
        <v>430.07</v>
      </c>
      <c r="K22" s="16">
        <f t="shared" si="2"/>
        <v>2.9</v>
      </c>
      <c r="L22" s="16">
        <f t="shared" si="2"/>
        <v>35.31</v>
      </c>
      <c r="M22" s="16">
        <f t="shared" si="2"/>
        <v>730.78</v>
      </c>
      <c r="N22" s="16">
        <f t="shared" si="2"/>
        <v>1398.67</v>
      </c>
      <c r="O22" s="16">
        <f t="shared" si="2"/>
        <v>433.6</v>
      </c>
      <c r="P22" s="16">
        <f t="shared" si="2"/>
        <v>246.35000000000002</v>
      </c>
      <c r="Q22" s="16">
        <f t="shared" si="2"/>
        <v>828.56</v>
      </c>
      <c r="R22" s="16">
        <f t="shared" si="2"/>
        <v>12.64</v>
      </c>
      <c r="S22" s="16">
        <f t="shared" si="2"/>
        <v>41.56</v>
      </c>
      <c r="T22" s="16">
        <f t="shared" si="2"/>
        <v>51.49</v>
      </c>
      <c r="U22" s="16">
        <f t="shared" si="2"/>
        <v>172.5</v>
      </c>
    </row>
  </sheetData>
  <mergeCells count="10">
    <mergeCell ref="M3:U3"/>
    <mergeCell ref="A7:U7"/>
    <mergeCell ref="A8:U8"/>
    <mergeCell ref="A14:U14"/>
    <mergeCell ref="A3:A4"/>
    <mergeCell ref="B3:B4"/>
    <mergeCell ref="C3:C4"/>
    <mergeCell ref="D3:F3"/>
    <mergeCell ref="G3:G4"/>
    <mergeCell ref="H3:L3"/>
  </mergeCells>
  <pageMargins left="0.31496062992125984" right="0" top="0.74803149606299213" bottom="0.74803149606299213" header="0.31496062992125984" footer="0.31496062992125984"/>
  <pageSetup paperSize="9" scale="78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</vt:vector>
  </TitlesOfParts>
  <Company>Lenovo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ГН</cp:lastModifiedBy>
  <cp:lastPrinted>2023-09-03T12:59:10Z</cp:lastPrinted>
  <dcterms:created xsi:type="dcterms:W3CDTF">2023-08-24T06:21:00Z</dcterms:created>
  <dcterms:modified xsi:type="dcterms:W3CDTF">2023-09-03T15:02:23Z</dcterms:modified>
</cp:coreProperties>
</file>